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unninghams\Desktop\"/>
    </mc:Choice>
  </mc:AlternateContent>
  <bookViews>
    <workbookView xWindow="0" yWindow="168" windowWidth="15120" windowHeight="7260" tabRatio="501"/>
  </bookViews>
  <sheets>
    <sheet name="CCM" sheetId="7" r:id="rId1"/>
    <sheet name="Safe Launch Template - Optional" sheetId="8" r:id="rId2"/>
  </sheets>
  <definedNames>
    <definedName name="_xlnm._FilterDatabase" localSheetId="0" hidden="1">CCM!#REF!</definedName>
    <definedName name="A__DESIGN_FMEA">#REF!</definedName>
    <definedName name="Applicable_fo_co_developing_suppliers___Is_a_design_FMEA_completed_and_approved_by_TRW_engineering___Have_significant_product_characteristics_been_identified___Is_there_a_consistent_RPN_ranking__Have_historical_product_data_been_considered___Have_failur">#REF!</definedName>
    <definedName name="B__DESIGN_VALIDATION_TESTING">#REF!</definedName>
    <definedName name="C__DRAWINGS__SPECIFICATIONS">#REF!</definedName>
    <definedName name="D__PROJECT_TIMING_PLAN">#REF!</definedName>
    <definedName name="E__SUB_CONTRACTOR_APQP_STATUS">#REF!</definedName>
    <definedName name="F__PROCESS_FLOW_CHART">#REF!</definedName>
    <definedName name="G__PFMEA">#REF!</definedName>
    <definedName name="H__CONTROL_PLAN">#REF!</definedName>
    <definedName name="I__MEASUREMENT___TESTING_EQUIPMENT">#REF!</definedName>
    <definedName name="J__TOOLING">#REF!</definedName>
    <definedName name="K__CAPITAL_EQUIPMENT">#REF!</definedName>
    <definedName name="L__TRAINING">#REF!</definedName>
    <definedName name="M__OPERATOR_INSTRUCTIONS">#REF!</definedName>
    <definedName name="N__INSPECTION_INSTRUCTIONS">#REF!</definedName>
    <definedName name="O__PACKAGING">#REF!</definedName>
    <definedName name="P__Concern_Management_Plan">#REF!</definedName>
    <definedName name="P__PRODUCTION_READINESS">#REF!</definedName>
    <definedName name="_xlnm.Print_Area" localSheetId="0">CCM!$A$1:$W$62</definedName>
    <definedName name="_xlnm.Print_Area" localSheetId="1">'Safe Launch Template - Optional'!$A$1:$AA$55</definedName>
    <definedName name="_xlnm.Print_Area">#REF!</definedName>
    <definedName name="_xlnm.Print_Titles" localSheetId="0">CCM!$10:$11</definedName>
  </definedNames>
  <calcPr calcId="171027"/>
</workbook>
</file>

<file path=xl/calcChain.xml><?xml version="1.0" encoding="utf-8"?>
<calcChain xmlns="http://schemas.openxmlformats.org/spreadsheetml/2006/main">
  <c r="G38" i="8" l="1"/>
  <c r="H38" i="8" s="1"/>
  <c r="I38" i="8" s="1"/>
  <c r="J38" i="8" s="1"/>
  <c r="K38" i="8" s="1"/>
  <c r="L38" i="8" s="1"/>
  <c r="M38" i="8" s="1"/>
  <c r="N38" i="8" s="1"/>
  <c r="O38" i="8" s="1"/>
  <c r="P38" i="8" s="1"/>
  <c r="Q38" i="8" s="1"/>
  <c r="R38" i="8" s="1"/>
  <c r="S38" i="8" s="1"/>
  <c r="T38" i="8" s="1"/>
  <c r="U38" i="8" s="1"/>
  <c r="V38" i="8" s="1"/>
  <c r="W38" i="8" s="1"/>
  <c r="X38" i="8" s="1"/>
  <c r="Y38" i="8" s="1"/>
  <c r="Z38" i="8" s="1"/>
  <c r="AA38" i="8" s="1"/>
  <c r="F39" i="8"/>
  <c r="F41" i="8" s="1"/>
  <c r="G39" i="8"/>
  <c r="G41" i="8" s="1"/>
  <c r="H39" i="8"/>
  <c r="H41" i="8" s="1"/>
  <c r="J39" i="8"/>
  <c r="J41" i="8" s="1"/>
  <c r="K39" i="8"/>
  <c r="K41" i="8" s="1"/>
  <c r="L39" i="8"/>
  <c r="L41" i="8" s="1"/>
  <c r="M39" i="8"/>
  <c r="M41" i="8" s="1"/>
  <c r="N39" i="8"/>
  <c r="N41" i="8" s="1"/>
  <c r="O39" i="8"/>
  <c r="P39" i="8"/>
  <c r="P41" i="8" s="1"/>
  <c r="Q39" i="8"/>
  <c r="R39" i="8"/>
  <c r="R41" i="8" s="1"/>
  <c r="S39" i="8"/>
  <c r="S41" i="8" s="1"/>
  <c r="T39" i="8"/>
  <c r="T41" i="8" s="1"/>
  <c r="U39" i="8"/>
  <c r="V39" i="8"/>
  <c r="V41" i="8" s="1"/>
  <c r="W39" i="8"/>
  <c r="W41" i="8" s="1"/>
  <c r="X39" i="8"/>
  <c r="X41" i="8" s="1"/>
  <c r="Y39" i="8"/>
  <c r="Y41" i="8" s="1"/>
  <c r="Z39" i="8"/>
  <c r="Z41" i="8" s="1"/>
  <c r="AA39" i="8"/>
  <c r="AA41" i="8" s="1"/>
  <c r="D40" i="8"/>
  <c r="I41" i="8"/>
  <c r="O41" i="8"/>
  <c r="Q41" i="8"/>
  <c r="U41" i="8"/>
  <c r="C44" i="8"/>
  <c r="C45" i="8"/>
  <c r="C46" i="8"/>
  <c r="C47" i="8"/>
  <c r="C48" i="8"/>
  <c r="C49" i="8"/>
  <c r="C50" i="8"/>
  <c r="C51" i="8"/>
  <c r="C52" i="8"/>
  <c r="C53" i="8"/>
  <c r="C54" i="8"/>
  <c r="C55" i="8"/>
  <c r="D39" i="8" l="1"/>
  <c r="D41" i="8" s="1"/>
</calcChain>
</file>

<file path=xl/sharedStrings.xml><?xml version="1.0" encoding="utf-8"?>
<sst xmlns="http://schemas.openxmlformats.org/spreadsheetml/2006/main" count="76" uniqueCount="65">
  <si>
    <t>Total</t>
  </si>
  <si>
    <t>Incidents</t>
  </si>
  <si>
    <t>QTY</t>
  </si>
  <si>
    <t>PPM</t>
  </si>
  <si>
    <t>Fault No.</t>
  </si>
  <si>
    <t>Failure Mode</t>
  </si>
  <si>
    <t>Action</t>
  </si>
  <si>
    <t>Dr Blade nick</t>
  </si>
  <si>
    <t>weight</t>
  </si>
  <si>
    <t>squeak</t>
  </si>
  <si>
    <t>Mag Roller spot</t>
  </si>
  <si>
    <t xml:space="preserve"> </t>
  </si>
  <si>
    <t xml:space="preserve">Part Name:  </t>
  </si>
  <si>
    <t xml:space="preserve">Supplier Name:  </t>
  </si>
  <si>
    <t xml:space="preserve">Rel. Date:  </t>
  </si>
  <si>
    <t xml:space="preserve">Part Number/ Rev:  </t>
  </si>
  <si>
    <t xml:space="preserve">Location:  </t>
  </si>
  <si>
    <t xml:space="preserve">Rev. Date:  </t>
  </si>
  <si>
    <t xml:space="preserve">Project/ Program:  </t>
  </si>
  <si>
    <t>Dim/ Note Characteristic</t>
  </si>
  <si>
    <t>Char Type</t>
  </si>
  <si>
    <t>SLP Exit Criteria</t>
  </si>
  <si>
    <t>Name</t>
  </si>
  <si>
    <t>Position/ Title</t>
  </si>
  <si>
    <t>Date</t>
  </si>
  <si>
    <t>Signature</t>
  </si>
  <si>
    <t>Additional Comments</t>
  </si>
  <si>
    <t>Quality</t>
  </si>
  <si>
    <t>Safe Launch Exit Approvals</t>
  </si>
  <si>
    <t>Prod Date</t>
  </si>
  <si>
    <t>Due/Resp</t>
  </si>
  <si>
    <t>Process Step</t>
  </si>
  <si>
    <t>Product</t>
  </si>
  <si>
    <t>Process</t>
  </si>
  <si>
    <t>Specification</t>
  </si>
  <si>
    <t>Control Method</t>
  </si>
  <si>
    <t>GRR req'd</t>
  </si>
  <si>
    <t xml:space="preserve">Safe Launch Plan: </t>
  </si>
  <si>
    <t>Comments</t>
  </si>
  <si>
    <t>Department</t>
  </si>
  <si>
    <t>Supplier Representative</t>
  </si>
  <si>
    <t>Purchasing</t>
  </si>
  <si>
    <t xml:space="preserve">TransAct Plant(s):  </t>
  </si>
  <si>
    <t>Characteristic</t>
  </si>
  <si>
    <t>Judgment</t>
  </si>
  <si>
    <t>Engineering</t>
  </si>
  <si>
    <t>CRITICAL CONTROLS MATRIX</t>
  </si>
  <si>
    <t>Char #</t>
  </si>
  <si>
    <t>Fixture, etc</t>
  </si>
  <si>
    <t>Cpk OK</t>
  </si>
  <si>
    <t>Control Doc.</t>
  </si>
  <si>
    <t>SLP Exit Date</t>
  </si>
  <si>
    <t>Sample 
Size</t>
  </si>
  <si>
    <t>Frequency</t>
  </si>
  <si>
    <t>CC - Critical Control Item</t>
  </si>
  <si>
    <t>SC- Significant Control Item</t>
  </si>
  <si>
    <t>Sample
 Size</t>
  </si>
  <si>
    <t>P</t>
  </si>
  <si>
    <t>Normal Production</t>
  </si>
  <si>
    <t>Safe Launch (SLP)</t>
  </si>
  <si>
    <t>Rev</t>
  </si>
  <si>
    <t>Cpk req'd</t>
  </si>
  <si>
    <t>Critical Controls Matrix and Safe Launch Approvals</t>
  </si>
  <si>
    <t xml:space="preserve">Purchasing </t>
  </si>
  <si>
    <t>Run @ Rate req'd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</si>
</sst>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d\-mmm\-yy;@"/>
    <numFmt numFmtId="165" formatCode="m/d;@"/>
  </numFmts>
  <fonts count="20" x14ac:knownFonts="1">
    <font>
      <sz val="10"/>
      <color indexed="12"/>
      <name val="Arial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22"/>
      <color indexed="9"/>
      <name val="Arial"/>
      <family val="2"/>
    </font>
    <font>
      <sz val="11"/>
      <color rgb="FF006100"/>
      <name val="Calibri"/>
      <family val="2"/>
      <scheme val="minor"/>
    </font>
    <font>
      <sz val="9"/>
      <color indexed="9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i/>
      <sz val="9"/>
      <color indexed="12"/>
      <name val="Arial"/>
      <family val="2"/>
    </font>
    <font>
      <b/>
      <sz val="9"/>
      <color indexed="9"/>
      <name val="Arial"/>
      <family val="2"/>
    </font>
    <font>
      <sz val="9"/>
      <name val="Calibri"/>
      <family val="2"/>
      <scheme val="minor"/>
    </font>
    <font>
      <b/>
      <i/>
      <sz val="9"/>
      <color indexed="9"/>
      <name val="Arial"/>
      <family val="2"/>
    </font>
    <font>
      <b/>
      <i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6EFCE"/>
      </patternFill>
    </fill>
  </fills>
  <borders count="48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/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1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0" fillId="7" borderId="0" applyNumberFormat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0" borderId="0"/>
    <xf numFmtId="4" fontId="2" fillId="2" borderId="1" applyNumberFormat="0" applyProtection="0">
      <alignment horizontal="left" vertical="center" indent="1"/>
    </xf>
    <xf numFmtId="0" fontId="2" fillId="0" borderId="0" applyBorder="0" applyProtection="0"/>
  </cellStyleXfs>
  <cellXfs count="17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0" fillId="3" borderId="3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1" fillId="0" borderId="0" xfId="2" applyFill="1" applyAlignment="1" applyProtection="1">
      <alignment horizontal="center" vertical="center" wrapText="1"/>
    </xf>
    <xf numFmtId="165" fontId="5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left" vertical="center"/>
    </xf>
    <xf numFmtId="0" fontId="15" fillId="3" borderId="11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5" fillId="3" borderId="7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5" borderId="14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 wrapText="1"/>
    </xf>
    <xf numFmtId="0" fontId="16" fillId="4" borderId="4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42" xfId="0" applyFont="1" applyFill="1" applyBorder="1" applyAlignment="1">
      <alignment horizontal="center" vertical="center" wrapText="1"/>
    </xf>
    <xf numFmtId="0" fontId="16" fillId="4" borderId="44" xfId="0" applyFont="1" applyFill="1" applyBorder="1" applyAlignment="1">
      <alignment horizontal="center" vertical="center" wrapText="1"/>
    </xf>
    <xf numFmtId="0" fontId="16" fillId="4" borderId="45" xfId="0" applyFont="1" applyFill="1" applyBorder="1" applyAlignment="1">
      <alignment horizontal="center" vertical="center" wrapText="1"/>
    </xf>
    <xf numFmtId="0" fontId="16" fillId="4" borderId="42" xfId="0" applyFont="1" applyFill="1" applyBorder="1" applyAlignment="1">
      <alignment horizontal="center" vertical="center"/>
    </xf>
    <xf numFmtId="0" fontId="17" fillId="0" borderId="3" xfId="5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center"/>
    </xf>
    <xf numFmtId="0" fontId="17" fillId="0" borderId="18" xfId="5" applyNumberFormat="1" applyFont="1" applyFill="1" applyBorder="1" applyAlignment="1" applyProtection="1">
      <alignment horizontal="center" vertical="center" wrapText="1"/>
    </xf>
    <xf numFmtId="0" fontId="16" fillId="4" borderId="4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 wrapText="1"/>
    </xf>
    <xf numFmtId="9" fontId="12" fillId="0" borderId="3" xfId="0" applyNumberFormat="1" applyFont="1" applyFill="1" applyBorder="1" applyAlignment="1">
      <alignment horizontal="center" vertical="center" wrapText="1"/>
    </xf>
    <xf numFmtId="0" fontId="17" fillId="0" borderId="10" xfId="1" applyFont="1" applyFill="1" applyBorder="1" applyAlignment="1">
      <alignment horizontal="center" vertical="center" wrapText="1"/>
    </xf>
    <xf numFmtId="9" fontId="12" fillId="0" borderId="16" xfId="0" applyNumberFormat="1" applyFont="1" applyFill="1" applyBorder="1" applyAlignment="1">
      <alignment horizontal="center" vertical="center" wrapText="1"/>
    </xf>
    <xf numFmtId="9" fontId="12" fillId="0" borderId="26" xfId="0" applyNumberFormat="1" applyFont="1" applyFill="1" applyBorder="1" applyAlignment="1">
      <alignment horizontal="center" vertical="center" wrapText="1"/>
    </xf>
    <xf numFmtId="9" fontId="12" fillId="0" borderId="12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vertical="center" wrapText="1"/>
    </xf>
    <xf numFmtId="9" fontId="12" fillId="0" borderId="34" xfId="0" applyNumberFormat="1" applyFont="1" applyFill="1" applyBorder="1" applyAlignment="1">
      <alignment horizontal="center" vertical="center" wrapText="1"/>
    </xf>
    <xf numFmtId="9" fontId="12" fillId="0" borderId="21" xfId="0" applyNumberFormat="1" applyFont="1" applyFill="1" applyBorder="1" applyAlignment="1">
      <alignment horizontal="center" vertical="center" wrapText="1"/>
    </xf>
    <xf numFmtId="9" fontId="12" fillId="0" borderId="25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 wrapText="1"/>
    </xf>
    <xf numFmtId="0" fontId="12" fillId="0" borderId="3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2" fillId="0" borderId="37" xfId="0" applyFont="1" applyFill="1" applyBorder="1" applyAlignment="1">
      <alignment vertical="center" wrapText="1"/>
    </xf>
    <xf numFmtId="0" fontId="12" fillId="0" borderId="19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17" fillId="0" borderId="20" xfId="1" applyFont="1" applyFill="1" applyBorder="1" applyAlignment="1">
      <alignment horizontal="center" vertical="center" wrapText="1"/>
    </xf>
    <xf numFmtId="9" fontId="12" fillId="0" borderId="39" xfId="0" applyNumberFormat="1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14" fontId="14" fillId="0" borderId="16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5" xfId="0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9" fillId="6" borderId="28" xfId="0" applyFont="1" applyFill="1" applyBorder="1" applyAlignment="1">
      <alignment horizontal="left" vertical="center"/>
    </xf>
    <xf numFmtId="0" fontId="9" fillId="6" borderId="29" xfId="0" applyFont="1" applyFill="1" applyBorder="1" applyAlignment="1">
      <alignment horizontal="left" vertical="center"/>
    </xf>
    <xf numFmtId="0" fontId="18" fillId="4" borderId="26" xfId="0" applyFont="1" applyFill="1" applyBorder="1" applyAlignment="1">
      <alignment horizontal="left" vertical="center"/>
    </xf>
    <xf numFmtId="0" fontId="18" fillId="4" borderId="11" xfId="0" applyFont="1" applyFill="1" applyBorder="1" applyAlignment="1">
      <alignment horizontal="left" vertical="center"/>
    </xf>
    <xf numFmtId="0" fontId="18" fillId="4" borderId="18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</cellXfs>
  <cellStyles count="6">
    <cellStyle name="Excel Built-in Normal" xfId="5"/>
    <cellStyle name="Good" xfId="1" builtinId="26"/>
    <cellStyle name="Hyperlink" xfId="2" builtinId="8"/>
    <cellStyle name="Normal" xfId="0" builtinId="0"/>
    <cellStyle name="Normal 2" xfId="3"/>
    <cellStyle name="SAPBEXstdItem" xfId="4"/>
  </cellStyles>
  <dxfs count="4"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17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1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Pareto Failures By Process</a:t>
            </a:r>
          </a:p>
        </c:rich>
      </c:tx>
      <c:layout>
        <c:manualLayout>
          <c:xMode val="edge"/>
          <c:yMode val="edge"/>
          <c:x val="0.40034961341964925"/>
          <c:y val="2.9906633808178557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1.5071595598475923E-2"/>
          <c:y val="2.2900763358778626E-2"/>
          <c:w val="0.98266803302062966"/>
          <c:h val="0.8835877862595414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339966">
                    <a:gamma/>
                    <a:shade val="46275"/>
                    <a:invGamma/>
                  </a:srgbClr>
                </a:gs>
                <a:gs pos="100000">
                  <a:srgbClr val="339966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'Safe Launch Template - Optional'!$B$44:$B$55</c:f>
              <c:strCache>
                <c:ptCount val="9"/>
                <c:pt idx="2">
                  <c:v>Mag Roller spot</c:v>
                </c:pt>
                <c:pt idx="3">
                  <c:v>Dr Blade nick</c:v>
                </c:pt>
                <c:pt idx="4">
                  <c:v>weight</c:v>
                </c:pt>
                <c:pt idx="8">
                  <c:v>squeak</c:v>
                </c:pt>
              </c:strCache>
            </c:strRef>
          </c:cat>
          <c:val>
            <c:numRef>
              <c:f>'Safe Launch Template - Optional'!$B$44:$B$55</c:f>
              <c:numCache>
                <c:formatCode>General</c:formatCode>
                <c:ptCount val="1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F-453A-BD9E-E57586D8E19C}"/>
            </c:ext>
          </c:extLst>
        </c:ser>
        <c:ser>
          <c:idx val="1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'Safe Launch Template - Optional'!$B$44:$B$55</c:f>
              <c:strCache>
                <c:ptCount val="9"/>
                <c:pt idx="2">
                  <c:v>Mag Roller spot</c:v>
                </c:pt>
                <c:pt idx="3">
                  <c:v>Dr Blade nick</c:v>
                </c:pt>
                <c:pt idx="4">
                  <c:v>weight</c:v>
                </c:pt>
                <c:pt idx="8">
                  <c:v>squeak</c:v>
                </c:pt>
              </c:strCache>
            </c:strRef>
          </c:cat>
          <c:val>
            <c:numRef>
              <c:f>'Safe Launch Template - Optional'!$C$44:$C$55</c:f>
              <c:numCache>
                <c:formatCode>General</c:formatCode>
                <c:ptCount val="12"/>
                <c:pt idx="0">
                  <c:v>47</c:v>
                </c:pt>
                <c:pt idx="1">
                  <c:v>23</c:v>
                </c:pt>
                <c:pt idx="2">
                  <c:v>20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2F-453A-BD9E-E57586D8E1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341120"/>
        <c:axId val="88355200"/>
      </c:barChart>
      <c:catAx>
        <c:axId val="8834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55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Incident</a:t>
                </a:r>
              </a:p>
            </c:rich>
          </c:tx>
          <c:layout>
            <c:manualLayout>
              <c:xMode val="edge"/>
              <c:yMode val="edge"/>
              <c:x val="3.9660829886844405E-2"/>
              <c:y val="0.435514014946605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411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First Pass Yield 1320</a:t>
            </a:r>
          </a:p>
        </c:rich>
      </c:tx>
      <c:layout>
        <c:manualLayout>
          <c:xMode val="edge"/>
          <c:yMode val="edge"/>
          <c:x val="0.42703072187918983"/>
          <c:y val="2.98322709661292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6079136690647486E-2"/>
          <c:y val="2.4761950822081141E-2"/>
          <c:w val="0.96672661870503651"/>
          <c:h val="0.91619218041700168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'Safe Launch Template - Optional'!$F$38:$AA$38</c:f>
              <c:numCache>
                <c:formatCode>m/d;@</c:formatCode>
                <c:ptCount val="22"/>
                <c:pt idx="0">
                  <c:v>39600</c:v>
                </c:pt>
                <c:pt idx="1">
                  <c:v>39601</c:v>
                </c:pt>
                <c:pt idx="2">
                  <c:v>39602</c:v>
                </c:pt>
                <c:pt idx="3">
                  <c:v>39603</c:v>
                </c:pt>
                <c:pt idx="4">
                  <c:v>39604</c:v>
                </c:pt>
                <c:pt idx="5">
                  <c:v>39605</c:v>
                </c:pt>
                <c:pt idx="6">
                  <c:v>39606</c:v>
                </c:pt>
                <c:pt idx="7">
                  <c:v>39607</c:v>
                </c:pt>
                <c:pt idx="8">
                  <c:v>39608</c:v>
                </c:pt>
                <c:pt idx="9">
                  <c:v>39609</c:v>
                </c:pt>
                <c:pt idx="10">
                  <c:v>39610</c:v>
                </c:pt>
                <c:pt idx="11">
                  <c:v>39611</c:v>
                </c:pt>
                <c:pt idx="12">
                  <c:v>39612</c:v>
                </c:pt>
                <c:pt idx="13">
                  <c:v>39613</c:v>
                </c:pt>
                <c:pt idx="14">
                  <c:v>39614</c:v>
                </c:pt>
                <c:pt idx="15">
                  <c:v>39615</c:v>
                </c:pt>
                <c:pt idx="16">
                  <c:v>39616</c:v>
                </c:pt>
                <c:pt idx="17">
                  <c:v>39617</c:v>
                </c:pt>
                <c:pt idx="18">
                  <c:v>39618</c:v>
                </c:pt>
                <c:pt idx="19">
                  <c:v>39619</c:v>
                </c:pt>
                <c:pt idx="20">
                  <c:v>39620</c:v>
                </c:pt>
                <c:pt idx="21">
                  <c:v>39621</c:v>
                </c:pt>
              </c:numCache>
            </c:numRef>
          </c:cat>
          <c:val>
            <c:numRef>
              <c:f>'Safe Launch Template - Optional'!$F$41:$AA$41</c:f>
              <c:numCache>
                <c:formatCode>0%</c:formatCode>
                <c:ptCount val="22"/>
                <c:pt idx="0">
                  <c:v>0.76800000000000002</c:v>
                </c:pt>
                <c:pt idx="1">
                  <c:v>0.82524271844660191</c:v>
                </c:pt>
                <c:pt idx="2">
                  <c:v>0.9</c:v>
                </c:pt>
                <c:pt idx="3">
                  <c:v>0.93500000000000005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32-469C-8DFC-6E7622F11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2448"/>
        <c:axId val="88394752"/>
      </c:lineChart>
      <c:dateAx>
        <c:axId val="883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5106388904624336"/>
              <c:y val="0.91734213223347161"/>
            </c:manualLayout>
          </c:layout>
          <c:overlay val="0"/>
          <c:spPr>
            <a:noFill/>
            <a:ln w="25400">
              <a:noFill/>
            </a:ln>
          </c:spPr>
        </c:title>
        <c:numFmt formatCode="m/d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9475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88394752"/>
        <c:scaling>
          <c:orientation val="minMax"/>
          <c:max val="1"/>
          <c:min val="0.7000000000000006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% Yield</a:t>
                </a:r>
              </a:p>
            </c:rich>
          </c:tx>
          <c:layout>
            <c:manualLayout>
              <c:xMode val="edge"/>
              <c:yMode val="edge"/>
              <c:x val="1.4384240638984875E-2"/>
              <c:y val="0.419516160479940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92448"/>
        <c:crosses val="autoZero"/>
        <c:crossBetween val="between"/>
        <c:minorUnit val="2.5000000000000001E-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1085850</xdr:colOff>
      <xdr:row>0</xdr:row>
      <xdr:rowOff>54769</xdr:rowOff>
    </xdr:from>
    <xdr:to>
      <xdr:col>21</xdr:col>
      <xdr:colOff>73819</xdr:colOff>
      <xdr:row>0</xdr:row>
      <xdr:rowOff>435769</xdr:rowOff>
    </xdr:to>
    <xdr:pic>
      <xdr:nvPicPr>
        <xdr:cNvPr id="1314" name="Picture 78" descr="TACT2C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3881" y="54769"/>
          <a:ext cx="2321719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3</xdr:row>
      <xdr:rowOff>38100</xdr:rowOff>
    </xdr:from>
    <xdr:to>
      <xdr:col>27</xdr:col>
      <xdr:colOff>0</xdr:colOff>
      <xdr:row>34</xdr:row>
      <xdr:rowOff>9525</xdr:rowOff>
    </xdr:to>
    <xdr:graphicFrame macro="">
      <xdr:nvGraphicFramePr>
        <xdr:cNvPr id="2487" name="Chart 1">
          <a:extLst>
            <a:ext uri="{FF2B5EF4-FFF2-40B4-BE49-F238E27FC236}">
              <a16:creationId xmlns:a16="http://schemas.microsoft.com/office/drawing/2014/main" id="{00000000-0008-0000-0200-0000B70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28575</xdr:rowOff>
    </xdr:from>
    <xdr:to>
      <xdr:col>6</xdr:col>
      <xdr:colOff>485775</xdr:colOff>
      <xdr:row>34</xdr:row>
      <xdr:rowOff>9525</xdr:rowOff>
    </xdr:to>
    <xdr:graphicFrame macro="">
      <xdr:nvGraphicFramePr>
        <xdr:cNvPr id="2488" name="Chart 3">
          <a:extLst>
            <a:ext uri="{FF2B5EF4-FFF2-40B4-BE49-F238E27FC236}">
              <a16:creationId xmlns:a16="http://schemas.microsoft.com/office/drawing/2014/main" id="{00000000-0008-0000-0200-0000B80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showGridLines="0" tabSelected="1" zoomScale="50" zoomScaleNormal="50" workbookViewId="0">
      <pane ySplit="11" topLeftCell="A12" activePane="bottomLeft" state="frozen"/>
      <selection pane="bottomLeft" activeCell="E10" sqref="E10:K10"/>
    </sheetView>
  </sheetViews>
  <sheetFormatPr defaultColWidth="9.109375" defaultRowHeight="11.4" x14ac:dyDescent="0.25"/>
  <cols>
    <col min="1" max="1" width="24.5546875" style="42" bestFit="1" customWidth="1"/>
    <col min="2" max="2" width="10.6640625" style="42" customWidth="1"/>
    <col min="3" max="3" width="13.44140625" style="42" bestFit="1" customWidth="1"/>
    <col min="4" max="4" width="13.44140625" style="42" customWidth="1"/>
    <col min="5" max="5" width="50.77734375" style="42" bestFit="1" customWidth="1"/>
    <col min="6" max="6" width="10.5546875" style="42" customWidth="1"/>
    <col min="7" max="7" width="9.44140625" style="42" customWidth="1"/>
    <col min="8" max="8" width="9.88671875" style="42" bestFit="1" customWidth="1"/>
    <col min="9" max="9" width="10.33203125" style="42" bestFit="1" customWidth="1"/>
    <col min="10" max="11" width="9.109375" style="42"/>
    <col min="12" max="12" width="42.33203125" style="42" bestFit="1" customWidth="1"/>
    <col min="13" max="13" width="23.88671875" style="42" customWidth="1"/>
    <col min="14" max="14" width="18.44140625" style="42" customWidth="1"/>
    <col min="15" max="15" width="19.33203125" style="42" customWidth="1"/>
    <col min="16" max="16" width="12.6640625" style="42" customWidth="1"/>
    <col min="17" max="17" width="21.44140625" style="42" customWidth="1"/>
    <col min="18" max="18" width="16" style="42" customWidth="1"/>
    <col min="19" max="19" width="24.5546875" style="42" customWidth="1"/>
    <col min="20" max="20" width="22.77734375" style="42" bestFit="1" customWidth="1"/>
    <col min="21" max="21" width="12.6640625" style="42" customWidth="1"/>
    <col min="22" max="22" width="16.88671875" style="42" customWidth="1"/>
    <col min="23" max="24" width="15.5546875" style="42" customWidth="1"/>
    <col min="25" max="25" width="31.33203125" style="42" customWidth="1"/>
    <col min="26" max="26" width="28.109375" style="42" hidden="1" customWidth="1"/>
    <col min="27" max="27" width="12.88671875" style="44" hidden="1" customWidth="1"/>
    <col min="28" max="28" width="13.5546875" style="44" hidden="1" customWidth="1"/>
    <col min="29" max="29" width="0" style="42" hidden="1" customWidth="1"/>
    <col min="30" max="30" width="20.88671875" style="42" hidden="1" customWidth="1"/>
    <col min="31" max="16384" width="9.109375" style="42"/>
  </cols>
  <sheetData>
    <row r="1" spans="1:28" s="29" customFormat="1" ht="36" customHeight="1" thickBot="1" x14ac:dyDescent="0.3">
      <c r="A1" s="163" t="s">
        <v>46</v>
      </c>
      <c r="B1" s="164"/>
      <c r="C1" s="164"/>
      <c r="D1" s="164"/>
      <c r="E1" s="164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8"/>
      <c r="Y1" s="30"/>
      <c r="Z1" s="31"/>
      <c r="AA1" s="32"/>
      <c r="AB1" s="32"/>
    </row>
    <row r="2" spans="1:28" s="29" customFormat="1" x14ac:dyDescent="0.25">
      <c r="A2" s="33"/>
      <c r="B2" s="34"/>
      <c r="C2" s="34"/>
      <c r="D2" s="34"/>
      <c r="E2" s="34"/>
      <c r="F2" s="34"/>
      <c r="G2" s="35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5"/>
      <c r="U2" s="34"/>
      <c r="V2" s="34"/>
      <c r="W2" s="36"/>
      <c r="Y2" s="32"/>
      <c r="Z2" s="32"/>
      <c r="AA2" s="32"/>
    </row>
    <row r="3" spans="1:28" ht="12" x14ac:dyDescent="0.25">
      <c r="A3" s="37"/>
      <c r="B3" s="38"/>
      <c r="C3" s="38"/>
      <c r="D3" s="38"/>
      <c r="E3" s="38"/>
      <c r="F3" s="38"/>
      <c r="G3" s="39" t="s">
        <v>12</v>
      </c>
      <c r="H3" s="134"/>
      <c r="I3" s="135"/>
      <c r="J3" s="135"/>
      <c r="K3" s="135"/>
      <c r="L3" s="135"/>
      <c r="M3" s="136"/>
      <c r="N3" s="40"/>
      <c r="O3" s="38"/>
      <c r="P3" s="39" t="s">
        <v>13</v>
      </c>
      <c r="Q3" s="134"/>
      <c r="R3" s="135"/>
      <c r="S3" s="136"/>
      <c r="T3" s="39" t="s">
        <v>14</v>
      </c>
      <c r="U3" s="137"/>
      <c r="V3" s="136"/>
      <c r="W3" s="41"/>
      <c r="Y3" s="43"/>
      <c r="Z3" s="44"/>
      <c r="AB3" s="42"/>
    </row>
    <row r="4" spans="1:28" ht="12" x14ac:dyDescent="0.25">
      <c r="A4" s="37"/>
      <c r="B4" s="38"/>
      <c r="C4" s="38"/>
      <c r="D4" s="38"/>
      <c r="E4" s="38"/>
      <c r="F4" s="38"/>
      <c r="G4" s="45"/>
      <c r="H4" s="46"/>
      <c r="I4" s="46"/>
      <c r="J4" s="46"/>
      <c r="K4" s="46"/>
      <c r="L4" s="46"/>
      <c r="M4" s="46"/>
      <c r="N4" s="38"/>
      <c r="O4" s="38"/>
      <c r="P4" s="38"/>
      <c r="Q4" s="47"/>
      <c r="R4" s="47"/>
      <c r="S4" s="47"/>
      <c r="T4" s="45"/>
      <c r="U4" s="45"/>
      <c r="V4" s="38"/>
      <c r="W4" s="41"/>
      <c r="Y4" s="44"/>
      <c r="Z4" s="44"/>
      <c r="AB4" s="42"/>
    </row>
    <row r="5" spans="1:28" ht="12" x14ac:dyDescent="0.25">
      <c r="A5" s="48"/>
      <c r="B5" s="49"/>
      <c r="C5" s="49"/>
      <c r="D5" s="49"/>
      <c r="E5" s="49"/>
      <c r="F5" s="49"/>
      <c r="G5" s="39" t="s">
        <v>15</v>
      </c>
      <c r="H5" s="134"/>
      <c r="I5" s="135"/>
      <c r="J5" s="135"/>
      <c r="K5" s="135"/>
      <c r="L5" s="135"/>
      <c r="M5" s="136"/>
      <c r="N5" s="40"/>
      <c r="O5" s="49"/>
      <c r="P5" s="39" t="s">
        <v>16</v>
      </c>
      <c r="Q5" s="134"/>
      <c r="R5" s="135"/>
      <c r="S5" s="136"/>
      <c r="T5" s="39" t="s">
        <v>17</v>
      </c>
      <c r="U5" s="138"/>
      <c r="V5" s="139"/>
      <c r="W5" s="41"/>
      <c r="Y5" s="43"/>
      <c r="Z5" s="44"/>
      <c r="AB5" s="42"/>
    </row>
    <row r="6" spans="1:28" ht="12" x14ac:dyDescent="0.25">
      <c r="A6" s="48"/>
      <c r="B6" s="49"/>
      <c r="C6" s="49"/>
      <c r="D6" s="49"/>
      <c r="E6" s="49"/>
      <c r="F6" s="49"/>
      <c r="G6" s="49"/>
      <c r="H6" s="50"/>
      <c r="I6" s="50"/>
      <c r="J6" s="50"/>
      <c r="K6" s="50"/>
      <c r="L6" s="50"/>
      <c r="M6" s="50"/>
      <c r="N6" s="50"/>
      <c r="O6" s="49"/>
      <c r="P6" s="49"/>
      <c r="Q6" s="51"/>
      <c r="R6" s="51"/>
      <c r="S6" s="51"/>
      <c r="T6" s="45"/>
      <c r="U6" s="45"/>
      <c r="V6" s="45"/>
      <c r="W6" s="52"/>
      <c r="Y6" s="53"/>
      <c r="Z6" s="54"/>
      <c r="AA6" s="54"/>
      <c r="AB6" s="42"/>
    </row>
    <row r="7" spans="1:28" ht="12" x14ac:dyDescent="0.25">
      <c r="A7" s="37"/>
      <c r="B7" s="38"/>
      <c r="C7" s="38"/>
      <c r="D7" s="38"/>
      <c r="E7" s="38"/>
      <c r="F7" s="38"/>
      <c r="G7" s="39" t="s">
        <v>18</v>
      </c>
      <c r="H7" s="134"/>
      <c r="I7" s="135"/>
      <c r="J7" s="135"/>
      <c r="K7" s="135"/>
      <c r="L7" s="135"/>
      <c r="M7" s="136"/>
      <c r="N7" s="40"/>
      <c r="O7" s="38"/>
      <c r="P7" s="39" t="s">
        <v>42</v>
      </c>
      <c r="Q7" s="134"/>
      <c r="R7" s="135"/>
      <c r="S7" s="136"/>
      <c r="T7" s="45"/>
      <c r="U7" s="45"/>
      <c r="V7" s="45"/>
      <c r="W7" s="41"/>
      <c r="Y7" s="43"/>
      <c r="Z7" s="44"/>
      <c r="AB7" s="42"/>
    </row>
    <row r="8" spans="1:28" ht="12.6" thickBot="1" x14ac:dyDescent="0.3">
      <c r="A8" s="55"/>
      <c r="B8" s="56"/>
      <c r="C8" s="56"/>
      <c r="D8" s="56"/>
      <c r="E8" s="56"/>
      <c r="F8" s="56"/>
      <c r="G8" s="57"/>
      <c r="H8" s="58"/>
      <c r="I8" s="58"/>
      <c r="J8" s="58"/>
      <c r="K8" s="58"/>
      <c r="L8" s="58"/>
      <c r="M8" s="58"/>
      <c r="N8" s="58"/>
      <c r="O8" s="58"/>
      <c r="P8" s="57"/>
      <c r="Q8" s="57"/>
      <c r="R8" s="57"/>
      <c r="S8" s="57"/>
      <c r="T8" s="58"/>
      <c r="U8" s="58"/>
      <c r="V8" s="58"/>
      <c r="W8" s="59"/>
      <c r="X8" s="60"/>
      <c r="Y8" s="53"/>
      <c r="Z8" s="44"/>
      <c r="AB8" s="42"/>
    </row>
    <row r="9" spans="1:28" ht="12.6" thickBot="1" x14ac:dyDescent="0.3">
      <c r="A9" s="61"/>
      <c r="B9" s="61"/>
      <c r="C9" s="61"/>
      <c r="D9" s="61"/>
      <c r="E9" s="61"/>
      <c r="F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57"/>
      <c r="T9" s="61"/>
      <c r="V9" s="62"/>
      <c r="W9" s="62"/>
      <c r="X9" s="63"/>
      <c r="Y9" s="63"/>
      <c r="Z9" s="64"/>
    </row>
    <row r="10" spans="1:28" s="61" customFormat="1" ht="13.2" customHeight="1" x14ac:dyDescent="0.25">
      <c r="A10" s="65"/>
      <c r="B10" s="66"/>
      <c r="C10" s="66"/>
      <c r="D10" s="95"/>
      <c r="E10" s="173" t="s">
        <v>43</v>
      </c>
      <c r="F10" s="153"/>
      <c r="G10" s="153"/>
      <c r="H10" s="153"/>
      <c r="I10" s="153"/>
      <c r="J10" s="153"/>
      <c r="K10" s="174"/>
      <c r="L10" s="149" t="s">
        <v>58</v>
      </c>
      <c r="M10" s="150"/>
      <c r="N10" s="150"/>
      <c r="O10" s="150"/>
      <c r="P10" s="151"/>
      <c r="Q10" s="152" t="s">
        <v>59</v>
      </c>
      <c r="R10" s="153"/>
      <c r="S10" s="154"/>
      <c r="T10" s="67"/>
      <c r="U10" s="153" t="s">
        <v>44</v>
      </c>
      <c r="V10" s="153"/>
      <c r="W10" s="153"/>
      <c r="X10" s="68"/>
      <c r="Y10" s="68"/>
    </row>
    <row r="11" spans="1:28" s="61" customFormat="1" ht="24" x14ac:dyDescent="0.25">
      <c r="A11" s="69" t="s">
        <v>31</v>
      </c>
      <c r="B11" s="70" t="s">
        <v>47</v>
      </c>
      <c r="C11" s="70" t="s">
        <v>48</v>
      </c>
      <c r="D11" s="70" t="s">
        <v>64</v>
      </c>
      <c r="E11" s="71" t="s">
        <v>19</v>
      </c>
      <c r="F11" s="72" t="s">
        <v>60</v>
      </c>
      <c r="G11" s="73" t="s">
        <v>32</v>
      </c>
      <c r="H11" s="73" t="s">
        <v>33</v>
      </c>
      <c r="I11" s="73" t="s">
        <v>20</v>
      </c>
      <c r="J11" s="73" t="s">
        <v>36</v>
      </c>
      <c r="K11" s="73" t="s">
        <v>61</v>
      </c>
      <c r="L11" s="71" t="s">
        <v>34</v>
      </c>
      <c r="M11" s="73" t="s">
        <v>35</v>
      </c>
      <c r="N11" s="73" t="s">
        <v>56</v>
      </c>
      <c r="O11" s="73" t="s">
        <v>53</v>
      </c>
      <c r="P11" s="74" t="s">
        <v>50</v>
      </c>
      <c r="Q11" s="72" t="s">
        <v>35</v>
      </c>
      <c r="R11" s="73" t="s">
        <v>52</v>
      </c>
      <c r="S11" s="75" t="s">
        <v>53</v>
      </c>
      <c r="T11" s="76" t="s">
        <v>21</v>
      </c>
      <c r="U11" s="71" t="s">
        <v>49</v>
      </c>
      <c r="V11" s="73" t="s">
        <v>51</v>
      </c>
      <c r="W11" s="77" t="s">
        <v>38</v>
      </c>
    </row>
    <row r="12" spans="1:28" s="64" customFormat="1" ht="16.8" customHeight="1" x14ac:dyDescent="0.25">
      <c r="A12" s="96"/>
      <c r="B12" s="97"/>
      <c r="C12" s="98"/>
      <c r="D12" s="97"/>
      <c r="E12" s="99"/>
      <c r="F12" s="78"/>
      <c r="G12" s="78"/>
      <c r="H12" s="78"/>
      <c r="I12" s="78"/>
      <c r="J12" s="78"/>
      <c r="K12" s="78"/>
      <c r="L12" s="96"/>
      <c r="M12" s="100"/>
      <c r="N12" s="101"/>
      <c r="O12" s="101"/>
      <c r="P12" s="102"/>
      <c r="Q12" s="98"/>
      <c r="R12" s="101"/>
      <c r="S12" s="103"/>
      <c r="T12" s="104"/>
      <c r="U12" s="105"/>
      <c r="V12" s="98"/>
      <c r="W12" s="106"/>
    </row>
    <row r="13" spans="1:28" s="64" customFormat="1" ht="16.8" customHeight="1" x14ac:dyDescent="0.25">
      <c r="A13" s="96"/>
      <c r="B13" s="97"/>
      <c r="C13" s="98"/>
      <c r="D13" s="97"/>
      <c r="E13" s="99"/>
      <c r="F13" s="78"/>
      <c r="G13" s="78"/>
      <c r="H13" s="78"/>
      <c r="I13" s="78"/>
      <c r="J13" s="78"/>
      <c r="K13" s="78"/>
      <c r="L13" s="96"/>
      <c r="M13" s="100"/>
      <c r="N13" s="101"/>
      <c r="O13" s="101"/>
      <c r="P13" s="106"/>
      <c r="Q13" s="98"/>
      <c r="R13" s="101"/>
      <c r="S13" s="103"/>
      <c r="T13" s="107"/>
      <c r="U13" s="105"/>
      <c r="V13" s="98"/>
      <c r="W13" s="106"/>
    </row>
    <row r="14" spans="1:28" s="64" customFormat="1" ht="16.8" customHeight="1" x14ac:dyDescent="0.25">
      <c r="A14" s="96"/>
      <c r="B14" s="97"/>
      <c r="C14" s="98"/>
      <c r="D14" s="97"/>
      <c r="E14" s="99"/>
      <c r="F14" s="78"/>
      <c r="G14" s="78"/>
      <c r="H14" s="78"/>
      <c r="I14" s="78"/>
      <c r="J14" s="78"/>
      <c r="K14" s="78"/>
      <c r="L14" s="96"/>
      <c r="M14" s="100"/>
      <c r="N14" s="101"/>
      <c r="O14" s="101"/>
      <c r="P14" s="106"/>
      <c r="Q14" s="98"/>
      <c r="R14" s="101"/>
      <c r="S14" s="103"/>
      <c r="T14" s="107"/>
      <c r="U14" s="105"/>
      <c r="V14" s="98"/>
      <c r="W14" s="106"/>
    </row>
    <row r="15" spans="1:28" s="64" customFormat="1" ht="16.8" customHeight="1" x14ac:dyDescent="0.25">
      <c r="A15" s="96"/>
      <c r="B15" s="97"/>
      <c r="C15" s="98"/>
      <c r="D15" s="97"/>
      <c r="E15" s="99"/>
      <c r="F15" s="78"/>
      <c r="G15" s="78"/>
      <c r="H15" s="78"/>
      <c r="I15" s="78"/>
      <c r="J15" s="78"/>
      <c r="K15" s="78"/>
      <c r="L15" s="96"/>
      <c r="M15" s="100"/>
      <c r="N15" s="101"/>
      <c r="O15" s="101"/>
      <c r="P15" s="102"/>
      <c r="Q15" s="98"/>
      <c r="R15" s="101"/>
      <c r="S15" s="103"/>
      <c r="T15" s="104"/>
      <c r="U15" s="105"/>
      <c r="V15" s="98"/>
      <c r="W15" s="106"/>
    </row>
    <row r="16" spans="1:28" s="64" customFormat="1" ht="16.8" customHeight="1" x14ac:dyDescent="0.25">
      <c r="A16" s="96"/>
      <c r="B16" s="97"/>
      <c r="C16" s="98"/>
      <c r="D16" s="97"/>
      <c r="E16" s="99"/>
      <c r="F16" s="78"/>
      <c r="G16" s="78"/>
      <c r="H16" s="78"/>
      <c r="I16" s="78"/>
      <c r="J16" s="78"/>
      <c r="K16" s="78"/>
      <c r="L16" s="96"/>
      <c r="M16" s="100"/>
      <c r="N16" s="101"/>
      <c r="O16" s="101"/>
      <c r="P16" s="102"/>
      <c r="Q16" s="98"/>
      <c r="R16" s="101"/>
      <c r="S16" s="103"/>
      <c r="T16" s="104"/>
      <c r="U16" s="105"/>
      <c r="V16" s="98"/>
      <c r="W16" s="106"/>
    </row>
    <row r="17" spans="1:23" s="64" customFormat="1" ht="16.8" customHeight="1" x14ac:dyDescent="0.25">
      <c r="A17" s="96"/>
      <c r="B17" s="97"/>
      <c r="C17" s="98"/>
      <c r="D17" s="97"/>
      <c r="E17" s="99"/>
      <c r="F17" s="78"/>
      <c r="G17" s="78"/>
      <c r="H17" s="78"/>
      <c r="I17" s="78"/>
      <c r="J17" s="78"/>
      <c r="K17" s="78"/>
      <c r="L17" s="96"/>
      <c r="M17" s="100"/>
      <c r="N17" s="101"/>
      <c r="O17" s="101"/>
      <c r="P17" s="106"/>
      <c r="Q17" s="108"/>
      <c r="R17" s="101"/>
      <c r="S17" s="103"/>
      <c r="T17" s="104"/>
      <c r="U17" s="105"/>
      <c r="V17" s="98"/>
      <c r="W17" s="106"/>
    </row>
    <row r="18" spans="1:23" s="64" customFormat="1" ht="16.8" customHeight="1" x14ac:dyDescent="0.25">
      <c r="A18" s="96"/>
      <c r="B18" s="97"/>
      <c r="C18" s="98"/>
      <c r="D18" s="97"/>
      <c r="E18" s="99"/>
      <c r="F18" s="78"/>
      <c r="G18" s="78"/>
      <c r="H18" s="78"/>
      <c r="I18" s="78"/>
      <c r="J18" s="78"/>
      <c r="K18" s="78"/>
      <c r="L18" s="96"/>
      <c r="M18" s="100"/>
      <c r="N18" s="101"/>
      <c r="O18" s="101"/>
      <c r="P18" s="106"/>
      <c r="Q18" s="108"/>
      <c r="R18" s="101"/>
      <c r="S18" s="103"/>
      <c r="T18" s="104"/>
      <c r="U18" s="105"/>
      <c r="V18" s="98"/>
      <c r="W18" s="106"/>
    </row>
    <row r="19" spans="1:23" s="64" customFormat="1" ht="16.8" customHeight="1" x14ac:dyDescent="0.25">
      <c r="A19" s="96"/>
      <c r="B19" s="97"/>
      <c r="C19" s="98"/>
      <c r="D19" s="97"/>
      <c r="E19" s="99"/>
      <c r="F19" s="78"/>
      <c r="G19" s="78"/>
      <c r="H19" s="78"/>
      <c r="I19" s="78"/>
      <c r="J19" s="78"/>
      <c r="K19" s="78"/>
      <c r="L19" s="96"/>
      <c r="M19" s="109"/>
      <c r="N19" s="101"/>
      <c r="O19" s="101"/>
      <c r="P19" s="102"/>
      <c r="Q19" s="110"/>
      <c r="R19" s="101"/>
      <c r="S19" s="103"/>
      <c r="T19" s="104"/>
      <c r="U19" s="105"/>
      <c r="V19" s="98"/>
      <c r="W19" s="106"/>
    </row>
    <row r="20" spans="1:23" s="64" customFormat="1" ht="16.8" customHeight="1" x14ac:dyDescent="0.25">
      <c r="A20" s="96"/>
      <c r="B20" s="97"/>
      <c r="C20" s="98"/>
      <c r="D20" s="97"/>
      <c r="E20" s="99"/>
      <c r="F20" s="78"/>
      <c r="G20" s="78"/>
      <c r="H20" s="78"/>
      <c r="I20" s="78"/>
      <c r="J20" s="78"/>
      <c r="K20" s="78"/>
      <c r="L20" s="96"/>
      <c r="M20" s="100"/>
      <c r="N20" s="101"/>
      <c r="O20" s="101"/>
      <c r="P20" s="102"/>
      <c r="Q20" s="98"/>
      <c r="R20" s="101"/>
      <c r="S20" s="103"/>
      <c r="T20" s="104"/>
      <c r="U20" s="105"/>
      <c r="V20" s="98"/>
      <c r="W20" s="106"/>
    </row>
    <row r="21" spans="1:23" s="64" customFormat="1" ht="16.8" customHeight="1" x14ac:dyDescent="0.25">
      <c r="A21" s="96"/>
      <c r="B21" s="97"/>
      <c r="C21" s="98"/>
      <c r="D21" s="97"/>
      <c r="E21" s="99"/>
      <c r="F21" s="78"/>
      <c r="G21" s="78"/>
      <c r="H21" s="78"/>
      <c r="I21" s="78"/>
      <c r="J21" s="78"/>
      <c r="K21" s="78"/>
      <c r="L21" s="96"/>
      <c r="M21" s="100"/>
      <c r="N21" s="101"/>
      <c r="O21" s="101"/>
      <c r="P21" s="102"/>
      <c r="Q21" s="98"/>
      <c r="R21" s="101"/>
      <c r="S21" s="103"/>
      <c r="T21" s="104"/>
      <c r="U21" s="105"/>
      <c r="V21" s="98"/>
      <c r="W21" s="106"/>
    </row>
    <row r="22" spans="1:23" s="64" customFormat="1" ht="16.8" customHeight="1" x14ac:dyDescent="0.25">
      <c r="A22" s="96"/>
      <c r="B22" s="97"/>
      <c r="C22" s="111"/>
      <c r="D22" s="112"/>
      <c r="E22" s="113"/>
      <c r="F22" s="78"/>
      <c r="G22" s="78"/>
      <c r="H22" s="78"/>
      <c r="I22" s="78"/>
      <c r="J22" s="78"/>
      <c r="K22" s="78"/>
      <c r="L22" s="114"/>
      <c r="M22" s="100"/>
      <c r="N22" s="101"/>
      <c r="O22" s="101"/>
      <c r="P22" s="106"/>
      <c r="Q22" s="115"/>
      <c r="R22" s="101"/>
      <c r="S22" s="103"/>
      <c r="T22" s="116"/>
      <c r="U22" s="117"/>
      <c r="V22" s="111"/>
      <c r="W22" s="106"/>
    </row>
    <row r="23" spans="1:23" s="64" customFormat="1" ht="16.8" customHeight="1" x14ac:dyDescent="0.25">
      <c r="A23" s="96"/>
      <c r="B23" s="97"/>
      <c r="C23" s="98"/>
      <c r="D23" s="97"/>
      <c r="E23" s="99"/>
      <c r="F23" s="94"/>
      <c r="G23" s="78"/>
      <c r="H23" s="78"/>
      <c r="I23" s="78"/>
      <c r="J23" s="78"/>
      <c r="K23" s="94"/>
      <c r="L23" s="96"/>
      <c r="M23" s="100"/>
      <c r="N23" s="101"/>
      <c r="O23" s="101"/>
      <c r="P23" s="106"/>
      <c r="Q23" s="97"/>
      <c r="R23" s="101"/>
      <c r="S23" s="103"/>
      <c r="T23" s="118"/>
      <c r="U23" s="105"/>
      <c r="V23" s="98"/>
      <c r="W23" s="106"/>
    </row>
    <row r="24" spans="1:23" s="64" customFormat="1" ht="16.8" customHeight="1" x14ac:dyDescent="0.25">
      <c r="A24" s="96"/>
      <c r="B24" s="97"/>
      <c r="C24" s="98"/>
      <c r="D24" s="97"/>
      <c r="E24" s="99"/>
      <c r="F24" s="94"/>
      <c r="G24" s="78"/>
      <c r="H24" s="78"/>
      <c r="I24" s="78"/>
      <c r="J24" s="78"/>
      <c r="K24" s="94"/>
      <c r="L24" s="96"/>
      <c r="M24" s="100"/>
      <c r="N24" s="101"/>
      <c r="O24" s="101"/>
      <c r="P24" s="106"/>
      <c r="Q24" s="97"/>
      <c r="R24" s="101"/>
      <c r="S24" s="103"/>
      <c r="T24" s="118"/>
      <c r="U24" s="105"/>
      <c r="V24" s="98"/>
      <c r="W24" s="106"/>
    </row>
    <row r="25" spans="1:23" s="64" customFormat="1" ht="16.8" customHeight="1" x14ac:dyDescent="0.25">
      <c r="A25" s="96"/>
      <c r="B25" s="97"/>
      <c r="C25" s="98"/>
      <c r="D25" s="97"/>
      <c r="E25" s="99"/>
      <c r="F25" s="94"/>
      <c r="G25" s="78"/>
      <c r="H25" s="78"/>
      <c r="I25" s="78"/>
      <c r="J25" s="78"/>
      <c r="K25" s="94"/>
      <c r="L25" s="96"/>
      <c r="M25" s="100"/>
      <c r="N25" s="101"/>
      <c r="O25" s="101"/>
      <c r="P25" s="106"/>
      <c r="Q25" s="97"/>
      <c r="R25" s="101"/>
      <c r="S25" s="103"/>
      <c r="T25" s="118"/>
      <c r="U25" s="105"/>
      <c r="V25" s="98"/>
      <c r="W25" s="106"/>
    </row>
    <row r="26" spans="1:23" s="64" customFormat="1" ht="16.8" customHeight="1" x14ac:dyDescent="0.25">
      <c r="A26" s="96"/>
      <c r="B26" s="97"/>
      <c r="C26" s="98"/>
      <c r="D26" s="97"/>
      <c r="E26" s="99"/>
      <c r="F26" s="94"/>
      <c r="G26" s="78"/>
      <c r="H26" s="78"/>
      <c r="I26" s="78"/>
      <c r="J26" s="78"/>
      <c r="K26" s="94"/>
      <c r="L26" s="96"/>
      <c r="M26" s="100"/>
      <c r="N26" s="101"/>
      <c r="O26" s="101"/>
      <c r="P26" s="106"/>
      <c r="Q26" s="97"/>
      <c r="R26" s="101"/>
      <c r="S26" s="103"/>
      <c r="T26" s="118"/>
      <c r="U26" s="105"/>
      <c r="V26" s="98"/>
      <c r="W26" s="106"/>
    </row>
    <row r="27" spans="1:23" s="64" customFormat="1" ht="16.8" customHeight="1" x14ac:dyDescent="0.25">
      <c r="A27" s="96"/>
      <c r="B27" s="97"/>
      <c r="C27" s="98"/>
      <c r="D27" s="97"/>
      <c r="E27" s="99"/>
      <c r="F27" s="94"/>
      <c r="G27" s="78"/>
      <c r="H27" s="78"/>
      <c r="I27" s="78"/>
      <c r="J27" s="78"/>
      <c r="K27" s="94"/>
      <c r="L27" s="96"/>
      <c r="M27" s="100"/>
      <c r="N27" s="101"/>
      <c r="O27" s="101"/>
      <c r="P27" s="106"/>
      <c r="Q27" s="97"/>
      <c r="R27" s="101"/>
      <c r="S27" s="103"/>
      <c r="T27" s="118"/>
      <c r="U27" s="105"/>
      <c r="V27" s="98"/>
      <c r="W27" s="106"/>
    </row>
    <row r="28" spans="1:23" s="64" customFormat="1" ht="16.8" customHeight="1" x14ac:dyDescent="0.25">
      <c r="A28" s="96"/>
      <c r="B28" s="97"/>
      <c r="C28" s="98"/>
      <c r="D28" s="97"/>
      <c r="E28" s="99"/>
      <c r="F28" s="94"/>
      <c r="G28" s="78"/>
      <c r="H28" s="78"/>
      <c r="I28" s="78"/>
      <c r="J28" s="78"/>
      <c r="K28" s="94"/>
      <c r="L28" s="96"/>
      <c r="M28" s="100"/>
      <c r="N28" s="101"/>
      <c r="O28" s="101"/>
      <c r="P28" s="106"/>
      <c r="Q28" s="97"/>
      <c r="R28" s="101"/>
      <c r="S28" s="103"/>
      <c r="T28" s="118"/>
      <c r="U28" s="105"/>
      <c r="V28" s="98"/>
      <c r="W28" s="106"/>
    </row>
    <row r="29" spans="1:23" s="64" customFormat="1" ht="16.8" customHeight="1" x14ac:dyDescent="0.25">
      <c r="A29" s="96"/>
      <c r="B29" s="97"/>
      <c r="C29" s="98"/>
      <c r="D29" s="97"/>
      <c r="E29" s="99"/>
      <c r="F29" s="94"/>
      <c r="G29" s="78"/>
      <c r="H29" s="78"/>
      <c r="I29" s="78"/>
      <c r="J29" s="78"/>
      <c r="K29" s="94"/>
      <c r="L29" s="96"/>
      <c r="M29" s="100"/>
      <c r="N29" s="101"/>
      <c r="O29" s="101"/>
      <c r="P29" s="106"/>
      <c r="Q29" s="97"/>
      <c r="R29" s="101"/>
      <c r="S29" s="103"/>
      <c r="T29" s="118"/>
      <c r="U29" s="105"/>
      <c r="V29" s="98"/>
      <c r="W29" s="106"/>
    </row>
    <row r="30" spans="1:23" s="64" customFormat="1" ht="16.8" customHeight="1" x14ac:dyDescent="0.25">
      <c r="A30" s="96"/>
      <c r="B30" s="97"/>
      <c r="C30" s="98"/>
      <c r="D30" s="97"/>
      <c r="E30" s="99"/>
      <c r="F30" s="119"/>
      <c r="G30" s="98"/>
      <c r="H30" s="98"/>
      <c r="I30" s="98"/>
      <c r="J30" s="98"/>
      <c r="K30" s="97"/>
      <c r="L30" s="120"/>
      <c r="M30" s="98"/>
      <c r="N30" s="101"/>
      <c r="O30" s="101"/>
      <c r="P30" s="106"/>
      <c r="Q30" s="108"/>
      <c r="R30" s="101"/>
      <c r="S30" s="103"/>
      <c r="T30" s="104"/>
      <c r="U30" s="105"/>
      <c r="V30" s="98"/>
      <c r="W30" s="106"/>
    </row>
    <row r="31" spans="1:23" s="64" customFormat="1" ht="16.8" customHeight="1" x14ac:dyDescent="0.25">
      <c r="A31" s="96"/>
      <c r="B31" s="97"/>
      <c r="C31" s="98"/>
      <c r="D31" s="97"/>
      <c r="E31" s="99"/>
      <c r="F31" s="119"/>
      <c r="G31" s="98"/>
      <c r="H31" s="98"/>
      <c r="I31" s="98"/>
      <c r="J31" s="98"/>
      <c r="K31" s="97"/>
      <c r="L31" s="120"/>
      <c r="M31" s="98"/>
      <c r="N31" s="101"/>
      <c r="O31" s="101"/>
      <c r="P31" s="106"/>
      <c r="Q31" s="108"/>
      <c r="R31" s="101"/>
      <c r="S31" s="103"/>
      <c r="T31" s="116"/>
      <c r="U31" s="105"/>
      <c r="V31" s="98"/>
      <c r="W31" s="106"/>
    </row>
    <row r="32" spans="1:23" s="64" customFormat="1" ht="16.8" customHeight="1" x14ac:dyDescent="0.25">
      <c r="A32" s="96"/>
      <c r="B32" s="97"/>
      <c r="C32" s="98"/>
      <c r="D32" s="97"/>
      <c r="E32" s="99"/>
      <c r="F32" s="119"/>
      <c r="G32" s="98"/>
      <c r="H32" s="98"/>
      <c r="I32" s="98"/>
      <c r="J32" s="98"/>
      <c r="K32" s="97"/>
      <c r="L32" s="120"/>
      <c r="M32" s="98"/>
      <c r="N32" s="101"/>
      <c r="O32" s="101"/>
      <c r="P32" s="102"/>
      <c r="Q32" s="98"/>
      <c r="R32" s="101"/>
      <c r="S32" s="103"/>
      <c r="T32" s="118"/>
      <c r="U32" s="105"/>
      <c r="V32" s="98"/>
      <c r="W32" s="106"/>
    </row>
    <row r="33" spans="1:28" s="64" customFormat="1" ht="16.8" customHeight="1" x14ac:dyDescent="0.25">
      <c r="A33" s="96"/>
      <c r="B33" s="97"/>
      <c r="C33" s="98"/>
      <c r="D33" s="97"/>
      <c r="E33" s="99"/>
      <c r="F33" s="119"/>
      <c r="G33" s="98"/>
      <c r="H33" s="98"/>
      <c r="I33" s="98"/>
      <c r="J33" s="98"/>
      <c r="K33" s="97"/>
      <c r="L33" s="120"/>
      <c r="M33" s="98"/>
      <c r="N33" s="101"/>
      <c r="O33" s="101"/>
      <c r="P33" s="102"/>
      <c r="Q33" s="98"/>
      <c r="R33" s="101"/>
      <c r="S33" s="103"/>
      <c r="T33" s="104"/>
      <c r="U33" s="105"/>
      <c r="V33" s="98"/>
      <c r="W33" s="106"/>
    </row>
    <row r="34" spans="1:28" s="64" customFormat="1" ht="16.8" customHeight="1" x14ac:dyDescent="0.25">
      <c r="A34" s="96"/>
      <c r="B34" s="97"/>
      <c r="C34" s="98"/>
      <c r="D34" s="97"/>
      <c r="E34" s="99"/>
      <c r="F34" s="119"/>
      <c r="G34" s="98"/>
      <c r="H34" s="98"/>
      <c r="I34" s="98"/>
      <c r="J34" s="98"/>
      <c r="K34" s="97"/>
      <c r="L34" s="120"/>
      <c r="M34" s="98"/>
      <c r="N34" s="101"/>
      <c r="O34" s="101"/>
      <c r="P34" s="102"/>
      <c r="Q34" s="98"/>
      <c r="R34" s="101"/>
      <c r="S34" s="103"/>
      <c r="T34" s="104"/>
      <c r="U34" s="105"/>
      <c r="V34" s="98"/>
      <c r="W34" s="106"/>
    </row>
    <row r="35" spans="1:28" s="64" customFormat="1" ht="16.8" customHeight="1" x14ac:dyDescent="0.25">
      <c r="A35" s="96"/>
      <c r="B35" s="97"/>
      <c r="C35" s="98"/>
      <c r="D35" s="97"/>
      <c r="E35" s="99"/>
      <c r="F35" s="119"/>
      <c r="G35" s="98"/>
      <c r="H35" s="98"/>
      <c r="I35" s="98"/>
      <c r="J35" s="98"/>
      <c r="K35" s="97"/>
      <c r="L35" s="120"/>
      <c r="M35" s="98"/>
      <c r="N35" s="101"/>
      <c r="O35" s="101"/>
      <c r="P35" s="102"/>
      <c r="Q35" s="121"/>
      <c r="R35" s="101"/>
      <c r="S35" s="103"/>
      <c r="T35" s="104"/>
      <c r="U35" s="105"/>
      <c r="V35" s="98"/>
      <c r="W35" s="106"/>
    </row>
    <row r="36" spans="1:28" s="64" customFormat="1" ht="16.8" customHeight="1" x14ac:dyDescent="0.25">
      <c r="A36" s="96"/>
      <c r="B36" s="97"/>
      <c r="C36" s="98"/>
      <c r="D36" s="97"/>
      <c r="E36" s="99"/>
      <c r="F36" s="119"/>
      <c r="G36" s="98"/>
      <c r="H36" s="98"/>
      <c r="I36" s="98"/>
      <c r="J36" s="98"/>
      <c r="K36" s="97"/>
      <c r="L36" s="120"/>
      <c r="M36" s="98"/>
      <c r="N36" s="101"/>
      <c r="O36" s="101"/>
      <c r="P36" s="106"/>
      <c r="Q36" s="98"/>
      <c r="R36" s="101"/>
      <c r="S36" s="103"/>
      <c r="T36" s="107"/>
      <c r="U36" s="120"/>
      <c r="V36" s="98"/>
      <c r="W36" s="106"/>
    </row>
    <row r="37" spans="1:28" s="64" customFormat="1" ht="16.8" customHeight="1" x14ac:dyDescent="0.25">
      <c r="A37" s="96"/>
      <c r="B37" s="97"/>
      <c r="C37" s="98"/>
      <c r="D37" s="97"/>
      <c r="E37" s="99"/>
      <c r="F37" s="119"/>
      <c r="G37" s="98"/>
      <c r="H37" s="98"/>
      <c r="I37" s="98"/>
      <c r="J37" s="98"/>
      <c r="K37" s="97"/>
      <c r="L37" s="120"/>
      <c r="M37" s="98"/>
      <c r="N37" s="101"/>
      <c r="O37" s="101"/>
      <c r="P37" s="102"/>
      <c r="Q37" s="98"/>
      <c r="R37" s="101"/>
      <c r="S37" s="103"/>
      <c r="T37" s="107"/>
      <c r="U37" s="120"/>
      <c r="V37" s="98"/>
      <c r="W37" s="106"/>
    </row>
    <row r="38" spans="1:28" s="64" customFormat="1" ht="16.8" customHeight="1" x14ac:dyDescent="0.25">
      <c r="A38" s="100"/>
      <c r="B38" s="97"/>
      <c r="C38" s="98"/>
      <c r="D38" s="97"/>
      <c r="E38" s="99"/>
      <c r="F38" s="119"/>
      <c r="G38" s="98"/>
      <c r="H38" s="98"/>
      <c r="I38" s="98"/>
      <c r="J38" s="98"/>
      <c r="K38" s="97"/>
      <c r="L38" s="120"/>
      <c r="M38" s="98"/>
      <c r="N38" s="101"/>
      <c r="O38" s="101"/>
      <c r="P38" s="106"/>
      <c r="Q38" s="108"/>
      <c r="R38" s="101"/>
      <c r="S38" s="103"/>
      <c r="T38" s="116"/>
      <c r="U38" s="105"/>
      <c r="V38" s="98"/>
      <c r="W38" s="106"/>
    </row>
    <row r="39" spans="1:28" s="64" customFormat="1" ht="16.8" customHeight="1" x14ac:dyDescent="0.25">
      <c r="A39" s="122"/>
      <c r="B39" s="97"/>
      <c r="C39" s="98"/>
      <c r="D39" s="97"/>
      <c r="E39" s="99"/>
      <c r="F39" s="119"/>
      <c r="G39" s="98"/>
      <c r="H39" s="98"/>
      <c r="I39" s="98"/>
      <c r="J39" s="98"/>
      <c r="K39" s="97"/>
      <c r="L39" s="120"/>
      <c r="M39" s="98"/>
      <c r="N39" s="101"/>
      <c r="O39" s="101"/>
      <c r="P39" s="102"/>
      <c r="Q39" s="98"/>
      <c r="R39" s="101"/>
      <c r="S39" s="103"/>
      <c r="T39" s="118"/>
      <c r="U39" s="105"/>
      <c r="V39" s="98"/>
      <c r="W39" s="106"/>
    </row>
    <row r="40" spans="1:28" s="64" customFormat="1" ht="16.8" customHeight="1" x14ac:dyDescent="0.25">
      <c r="A40" s="100"/>
      <c r="B40" s="97"/>
      <c r="C40" s="98"/>
      <c r="D40" s="97"/>
      <c r="E40" s="99"/>
      <c r="F40" s="119"/>
      <c r="G40" s="98"/>
      <c r="H40" s="98"/>
      <c r="I40" s="98"/>
      <c r="J40" s="98"/>
      <c r="K40" s="97"/>
      <c r="L40" s="120"/>
      <c r="M40" s="98"/>
      <c r="N40" s="101"/>
      <c r="O40" s="101"/>
      <c r="P40" s="102"/>
      <c r="Q40" s="98"/>
      <c r="R40" s="101"/>
      <c r="S40" s="103"/>
      <c r="T40" s="104"/>
      <c r="U40" s="105"/>
      <c r="V40" s="98"/>
      <c r="W40" s="106"/>
    </row>
    <row r="41" spans="1:28" s="64" customFormat="1" ht="16.8" customHeight="1" x14ac:dyDescent="0.25">
      <c r="A41" s="100"/>
      <c r="B41" s="97"/>
      <c r="C41" s="98"/>
      <c r="D41" s="97"/>
      <c r="E41" s="99"/>
      <c r="F41" s="119"/>
      <c r="G41" s="98"/>
      <c r="H41" s="98"/>
      <c r="I41" s="98"/>
      <c r="J41" s="98"/>
      <c r="K41" s="97"/>
      <c r="L41" s="120"/>
      <c r="M41" s="98"/>
      <c r="N41" s="101"/>
      <c r="O41" s="101"/>
      <c r="P41" s="102"/>
      <c r="Q41" s="98"/>
      <c r="R41" s="101"/>
      <c r="S41" s="103"/>
      <c r="T41" s="104"/>
      <c r="U41" s="105"/>
      <c r="V41" s="98"/>
      <c r="W41" s="106"/>
    </row>
    <row r="42" spans="1:28" s="64" customFormat="1" ht="16.8" customHeight="1" x14ac:dyDescent="0.25">
      <c r="A42" s="96"/>
      <c r="B42" s="97"/>
      <c r="C42" s="98"/>
      <c r="D42" s="97"/>
      <c r="E42" s="99"/>
      <c r="F42" s="119"/>
      <c r="G42" s="98"/>
      <c r="H42" s="98"/>
      <c r="I42" s="98"/>
      <c r="J42" s="98"/>
      <c r="K42" s="97"/>
      <c r="L42" s="120"/>
      <c r="M42" s="98"/>
      <c r="N42" s="101"/>
      <c r="O42" s="101"/>
      <c r="P42" s="102"/>
      <c r="Q42" s="121"/>
      <c r="R42" s="101"/>
      <c r="S42" s="103"/>
      <c r="T42" s="104"/>
      <c r="U42" s="105"/>
      <c r="V42" s="98"/>
      <c r="W42" s="106"/>
    </row>
    <row r="43" spans="1:28" s="64" customFormat="1" ht="16.8" customHeight="1" x14ac:dyDescent="0.25">
      <c r="A43" s="96"/>
      <c r="B43" s="97"/>
      <c r="C43" s="98"/>
      <c r="D43" s="97"/>
      <c r="E43" s="99"/>
      <c r="F43" s="119"/>
      <c r="G43" s="98"/>
      <c r="H43" s="98"/>
      <c r="I43" s="98"/>
      <c r="J43" s="98"/>
      <c r="K43" s="97"/>
      <c r="L43" s="120"/>
      <c r="M43" s="98"/>
      <c r="N43" s="101"/>
      <c r="O43" s="101"/>
      <c r="P43" s="106"/>
      <c r="Q43" s="98"/>
      <c r="R43" s="101"/>
      <c r="S43" s="103"/>
      <c r="T43" s="107"/>
      <c r="U43" s="120"/>
      <c r="V43" s="98"/>
      <c r="W43" s="106"/>
    </row>
    <row r="44" spans="1:28" s="64" customFormat="1" ht="16.8" customHeight="1" x14ac:dyDescent="0.25">
      <c r="A44" s="96"/>
      <c r="B44" s="97"/>
      <c r="C44" s="98"/>
      <c r="D44" s="97"/>
      <c r="E44" s="99"/>
      <c r="F44" s="119"/>
      <c r="G44" s="98"/>
      <c r="H44" s="98"/>
      <c r="I44" s="98"/>
      <c r="J44" s="98"/>
      <c r="K44" s="97"/>
      <c r="L44" s="120"/>
      <c r="M44" s="98"/>
      <c r="N44" s="101"/>
      <c r="O44" s="101"/>
      <c r="P44" s="102"/>
      <c r="Q44" s="98"/>
      <c r="R44" s="101"/>
      <c r="S44" s="103"/>
      <c r="T44" s="107"/>
      <c r="U44" s="120"/>
      <c r="V44" s="98"/>
      <c r="W44" s="106"/>
    </row>
    <row r="45" spans="1:28" s="64" customFormat="1" ht="16.8" customHeight="1" thickBot="1" x14ac:dyDescent="0.3">
      <c r="A45" s="123"/>
      <c r="B45" s="124"/>
      <c r="C45" s="125"/>
      <c r="D45" s="124"/>
      <c r="E45" s="126"/>
      <c r="F45" s="127"/>
      <c r="G45" s="125"/>
      <c r="H45" s="125"/>
      <c r="I45" s="125"/>
      <c r="J45" s="125"/>
      <c r="K45" s="124"/>
      <c r="L45" s="128"/>
      <c r="M45" s="125"/>
      <c r="N45" s="129"/>
      <c r="O45" s="129"/>
      <c r="P45" s="130"/>
      <c r="Q45" s="125"/>
      <c r="R45" s="129"/>
      <c r="S45" s="131"/>
      <c r="T45" s="132"/>
      <c r="U45" s="128"/>
      <c r="V45" s="125"/>
      <c r="W45" s="133"/>
    </row>
    <row r="46" spans="1:28" ht="12" thickBot="1" x14ac:dyDescent="0.3">
      <c r="A46" s="79"/>
      <c r="B46" s="79"/>
      <c r="C46" s="79"/>
      <c r="D46" s="7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44"/>
      <c r="Z46" s="80"/>
      <c r="AA46" s="60"/>
      <c r="AB46" s="42"/>
    </row>
    <row r="47" spans="1:28" x14ac:dyDescent="0.25">
      <c r="A47" s="165" t="s">
        <v>62</v>
      </c>
      <c r="B47" s="166"/>
      <c r="C47" s="166"/>
      <c r="D47" s="166"/>
      <c r="E47" s="167"/>
      <c r="F47" s="81"/>
      <c r="G47" s="143"/>
      <c r="H47" s="144"/>
      <c r="I47" s="144"/>
      <c r="J47" s="144"/>
      <c r="K47" s="144"/>
      <c r="L47" s="145"/>
      <c r="M47" s="143"/>
      <c r="N47" s="144"/>
      <c r="O47" s="145"/>
      <c r="P47" s="143"/>
      <c r="Q47" s="144"/>
      <c r="R47" s="144"/>
      <c r="S47" s="145"/>
      <c r="T47" s="143"/>
      <c r="U47" s="144"/>
      <c r="V47" s="145"/>
      <c r="W47" s="82"/>
      <c r="X47" s="83"/>
      <c r="Y47" s="84"/>
      <c r="Z47" s="84"/>
      <c r="AA47" s="60"/>
      <c r="AB47" s="42"/>
    </row>
    <row r="48" spans="1:28" ht="12" x14ac:dyDescent="0.25">
      <c r="A48" s="172" t="s">
        <v>39</v>
      </c>
      <c r="B48" s="147"/>
      <c r="C48" s="147"/>
      <c r="D48" s="147"/>
      <c r="E48" s="148"/>
      <c r="F48" s="86"/>
      <c r="G48" s="146" t="s">
        <v>22</v>
      </c>
      <c r="H48" s="147"/>
      <c r="I48" s="147"/>
      <c r="J48" s="147"/>
      <c r="K48" s="147"/>
      <c r="L48" s="148"/>
      <c r="M48" s="146" t="s">
        <v>23</v>
      </c>
      <c r="N48" s="147"/>
      <c r="O48" s="148"/>
      <c r="P48" s="146" t="s">
        <v>26</v>
      </c>
      <c r="Q48" s="147"/>
      <c r="R48" s="147"/>
      <c r="S48" s="148"/>
      <c r="T48" s="146" t="s">
        <v>25</v>
      </c>
      <c r="U48" s="147"/>
      <c r="V48" s="148"/>
      <c r="W48" s="87" t="s">
        <v>24</v>
      </c>
      <c r="X48" s="54"/>
      <c r="Y48" s="68"/>
      <c r="Z48" s="80"/>
      <c r="AA48" s="60"/>
      <c r="AB48" s="42"/>
    </row>
    <row r="49" spans="1:28" ht="12" x14ac:dyDescent="0.25">
      <c r="A49" s="168" t="s">
        <v>27</v>
      </c>
      <c r="B49" s="169"/>
      <c r="C49" s="169"/>
      <c r="D49" s="169"/>
      <c r="E49" s="170"/>
      <c r="F49" s="89"/>
      <c r="G49" s="158"/>
      <c r="H49" s="159"/>
      <c r="I49" s="159"/>
      <c r="J49" s="159"/>
      <c r="K49" s="159"/>
      <c r="L49" s="160"/>
      <c r="M49" s="155"/>
      <c r="N49" s="156"/>
      <c r="O49" s="157"/>
      <c r="P49" s="140"/>
      <c r="Q49" s="141"/>
      <c r="R49" s="141"/>
      <c r="S49" s="142"/>
      <c r="T49" s="140"/>
      <c r="U49" s="141"/>
      <c r="V49" s="142"/>
      <c r="W49" s="90"/>
      <c r="X49" s="54"/>
      <c r="Y49" s="80"/>
      <c r="Z49" s="91"/>
      <c r="AA49" s="60"/>
      <c r="AB49" s="42"/>
    </row>
    <row r="50" spans="1:28" ht="12" x14ac:dyDescent="0.25">
      <c r="A50" s="168" t="s">
        <v>45</v>
      </c>
      <c r="B50" s="169"/>
      <c r="C50" s="169"/>
      <c r="D50" s="169"/>
      <c r="E50" s="170"/>
      <c r="F50" s="89"/>
      <c r="G50" s="158"/>
      <c r="H50" s="159"/>
      <c r="I50" s="159"/>
      <c r="J50" s="159"/>
      <c r="K50" s="159"/>
      <c r="L50" s="160"/>
      <c r="M50" s="155"/>
      <c r="N50" s="156"/>
      <c r="O50" s="157"/>
      <c r="P50" s="140"/>
      <c r="Q50" s="141"/>
      <c r="R50" s="141"/>
      <c r="S50" s="142"/>
      <c r="T50" s="140"/>
      <c r="U50" s="141"/>
      <c r="V50" s="142"/>
      <c r="W50" s="90"/>
      <c r="X50" s="54"/>
      <c r="Y50" s="80"/>
      <c r="Z50" s="91"/>
      <c r="AA50" s="60"/>
      <c r="AB50" s="42"/>
    </row>
    <row r="51" spans="1:28" ht="12" x14ac:dyDescent="0.25">
      <c r="A51" s="168" t="s">
        <v>63</v>
      </c>
      <c r="B51" s="169"/>
      <c r="C51" s="169"/>
      <c r="D51" s="169"/>
      <c r="E51" s="170"/>
      <c r="F51" s="89"/>
      <c r="G51" s="158"/>
      <c r="H51" s="159"/>
      <c r="I51" s="159"/>
      <c r="J51" s="159"/>
      <c r="K51" s="159"/>
      <c r="L51" s="160"/>
      <c r="M51" s="140"/>
      <c r="N51" s="141"/>
      <c r="O51" s="142"/>
      <c r="P51" s="140"/>
      <c r="Q51" s="141"/>
      <c r="R51" s="141"/>
      <c r="S51" s="142"/>
      <c r="T51" s="140"/>
      <c r="U51" s="141"/>
      <c r="V51" s="142"/>
      <c r="W51" s="90"/>
      <c r="X51" s="54"/>
      <c r="Y51" s="80"/>
      <c r="Z51" s="68"/>
      <c r="AA51" s="60"/>
      <c r="AB51" s="42"/>
    </row>
    <row r="52" spans="1:28" ht="12.6" thickBot="1" x14ac:dyDescent="0.3">
      <c r="A52" s="168" t="s">
        <v>40</v>
      </c>
      <c r="B52" s="169"/>
      <c r="C52" s="169"/>
      <c r="D52" s="169"/>
      <c r="E52" s="170"/>
      <c r="F52" s="89"/>
      <c r="G52" s="158"/>
      <c r="H52" s="159"/>
      <c r="I52" s="159"/>
      <c r="J52" s="159"/>
      <c r="K52" s="159"/>
      <c r="L52" s="160"/>
      <c r="M52" s="140"/>
      <c r="N52" s="141"/>
      <c r="O52" s="142"/>
      <c r="P52" s="140"/>
      <c r="Q52" s="141"/>
      <c r="R52" s="141"/>
      <c r="S52" s="142"/>
      <c r="T52" s="140" t="s">
        <v>57</v>
      </c>
      <c r="U52" s="141"/>
      <c r="V52" s="142"/>
      <c r="W52" s="90"/>
      <c r="X52" s="54"/>
      <c r="Y52" s="80"/>
      <c r="Z52" s="80"/>
      <c r="AA52" s="60"/>
      <c r="AB52" s="42"/>
    </row>
    <row r="53" spans="1:28" x14ac:dyDescent="0.25">
      <c r="A53" s="165" t="s">
        <v>28</v>
      </c>
      <c r="B53" s="166"/>
      <c r="C53" s="166"/>
      <c r="D53" s="166"/>
      <c r="E53" s="167"/>
      <c r="F53" s="92"/>
      <c r="G53" s="175"/>
      <c r="H53" s="176"/>
      <c r="I53" s="176"/>
      <c r="J53" s="176"/>
      <c r="K53" s="176"/>
      <c r="L53" s="177"/>
      <c r="M53" s="143"/>
      <c r="N53" s="144"/>
      <c r="O53" s="145"/>
      <c r="P53" s="143"/>
      <c r="Q53" s="144"/>
      <c r="R53" s="144"/>
      <c r="S53" s="145"/>
      <c r="T53" s="143"/>
      <c r="U53" s="144"/>
      <c r="V53" s="145"/>
      <c r="W53" s="82"/>
      <c r="X53" s="44"/>
      <c r="Y53" s="84"/>
      <c r="Z53" s="84"/>
      <c r="AA53" s="60"/>
      <c r="AB53" s="42"/>
    </row>
    <row r="54" spans="1:28" ht="12" x14ac:dyDescent="0.25">
      <c r="A54" s="172" t="s">
        <v>39</v>
      </c>
      <c r="B54" s="147"/>
      <c r="C54" s="147"/>
      <c r="D54" s="147"/>
      <c r="E54" s="148"/>
      <c r="F54" s="93"/>
      <c r="G54" s="146" t="s">
        <v>22</v>
      </c>
      <c r="H54" s="147"/>
      <c r="I54" s="147"/>
      <c r="J54" s="147"/>
      <c r="K54" s="147"/>
      <c r="L54" s="148"/>
      <c r="M54" s="146" t="s">
        <v>23</v>
      </c>
      <c r="N54" s="147"/>
      <c r="O54" s="148"/>
      <c r="P54" s="146" t="s">
        <v>26</v>
      </c>
      <c r="Q54" s="147"/>
      <c r="R54" s="147"/>
      <c r="S54" s="148"/>
      <c r="T54" s="146" t="s">
        <v>25</v>
      </c>
      <c r="U54" s="147"/>
      <c r="V54" s="148"/>
      <c r="W54" s="87" t="s">
        <v>24</v>
      </c>
      <c r="X54" s="44"/>
      <c r="Y54" s="68"/>
      <c r="Z54" s="80"/>
      <c r="AA54" s="60"/>
      <c r="AB54" s="42"/>
    </row>
    <row r="55" spans="1:28" ht="12" x14ac:dyDescent="0.25">
      <c r="A55" s="168" t="s">
        <v>27</v>
      </c>
      <c r="B55" s="169"/>
      <c r="C55" s="169"/>
      <c r="D55" s="169"/>
      <c r="E55" s="170"/>
      <c r="F55" s="89"/>
      <c r="G55" s="158"/>
      <c r="H55" s="159"/>
      <c r="I55" s="159"/>
      <c r="J55" s="159"/>
      <c r="K55" s="159"/>
      <c r="L55" s="160"/>
      <c r="M55" s="155"/>
      <c r="N55" s="156"/>
      <c r="O55" s="157"/>
      <c r="P55" s="140"/>
      <c r="Q55" s="141"/>
      <c r="R55" s="141"/>
      <c r="S55" s="142"/>
      <c r="T55" s="140"/>
      <c r="U55" s="141"/>
      <c r="V55" s="142"/>
      <c r="W55" s="90"/>
      <c r="X55" s="54"/>
      <c r="Y55" s="80"/>
      <c r="Z55" s="44"/>
      <c r="AA55" s="60"/>
      <c r="AB55" s="42"/>
    </row>
    <row r="56" spans="1:28" ht="12" x14ac:dyDescent="0.25">
      <c r="A56" s="168" t="s">
        <v>41</v>
      </c>
      <c r="B56" s="169"/>
      <c r="C56" s="169"/>
      <c r="D56" s="169"/>
      <c r="E56" s="170"/>
      <c r="F56" s="89"/>
      <c r="G56" s="158"/>
      <c r="H56" s="159"/>
      <c r="I56" s="159"/>
      <c r="J56" s="159"/>
      <c r="K56" s="159"/>
      <c r="L56" s="160"/>
      <c r="M56" s="155"/>
      <c r="N56" s="156"/>
      <c r="O56" s="157"/>
      <c r="P56" s="140"/>
      <c r="Q56" s="141"/>
      <c r="R56" s="141"/>
      <c r="S56" s="142"/>
      <c r="T56" s="140"/>
      <c r="U56" s="141"/>
      <c r="V56" s="142"/>
      <c r="W56" s="90"/>
      <c r="X56" s="54"/>
      <c r="Y56" s="80"/>
      <c r="Z56" s="44"/>
      <c r="AA56" s="60"/>
      <c r="AB56" s="42"/>
    </row>
    <row r="57" spans="1:28" ht="12" x14ac:dyDescent="0.25">
      <c r="A57" s="171" t="s">
        <v>40</v>
      </c>
      <c r="B57" s="169"/>
      <c r="C57" s="169"/>
      <c r="D57" s="169"/>
      <c r="E57" s="170"/>
      <c r="F57" s="88"/>
      <c r="G57" s="162"/>
      <c r="H57" s="162"/>
      <c r="I57" s="162"/>
      <c r="J57" s="162"/>
      <c r="K57" s="162"/>
      <c r="L57" s="162"/>
      <c r="M57" s="140"/>
      <c r="N57" s="141"/>
      <c r="O57" s="142"/>
      <c r="P57" s="140"/>
      <c r="Q57" s="141"/>
      <c r="R57" s="141"/>
      <c r="S57" s="142"/>
      <c r="T57" s="140"/>
      <c r="U57" s="141"/>
      <c r="V57" s="142"/>
      <c r="W57" s="90"/>
      <c r="X57" s="54"/>
      <c r="Y57" s="80"/>
      <c r="Z57" s="44"/>
      <c r="AA57" s="60"/>
      <c r="AB57" s="42"/>
    </row>
    <row r="58" spans="1:28" ht="12" x14ac:dyDescent="0.25">
      <c r="A58" s="161" t="s">
        <v>11</v>
      </c>
      <c r="B58" s="161"/>
      <c r="C58" s="161"/>
      <c r="D58" s="85"/>
      <c r="E58" s="85"/>
      <c r="F58" s="85"/>
      <c r="G58" s="162"/>
      <c r="H58" s="162"/>
      <c r="I58" s="162"/>
      <c r="J58" s="162"/>
      <c r="K58" s="162"/>
      <c r="L58" s="162"/>
      <c r="M58" s="140"/>
      <c r="N58" s="141"/>
      <c r="O58" s="142"/>
      <c r="P58" s="140"/>
      <c r="Q58" s="141"/>
      <c r="R58" s="141"/>
      <c r="S58" s="142"/>
      <c r="T58" s="140"/>
      <c r="U58" s="141"/>
      <c r="V58" s="142"/>
      <c r="W58" s="90"/>
      <c r="X58" s="44"/>
      <c r="Y58" s="44"/>
      <c r="Z58" s="44"/>
      <c r="AA58" s="60"/>
      <c r="AB58" s="42"/>
    </row>
    <row r="60" spans="1:28" x14ac:dyDescent="0.25">
      <c r="A60" s="29" t="s">
        <v>54</v>
      </c>
    </row>
    <row r="61" spans="1:28" x14ac:dyDescent="0.25">
      <c r="A61" s="29" t="s">
        <v>55</v>
      </c>
    </row>
  </sheetData>
  <mergeCells count="73">
    <mergeCell ref="U10:W10"/>
    <mergeCell ref="Q7:S7"/>
    <mergeCell ref="A47:E47"/>
    <mergeCell ref="A48:E48"/>
    <mergeCell ref="A54:E54"/>
    <mergeCell ref="A49:E49"/>
    <mergeCell ref="A50:E50"/>
    <mergeCell ref="A51:E51"/>
    <mergeCell ref="A52:E52"/>
    <mergeCell ref="E10:K10"/>
    <mergeCell ref="G53:L53"/>
    <mergeCell ref="G47:L47"/>
    <mergeCell ref="M47:O47"/>
    <mergeCell ref="M53:O53"/>
    <mergeCell ref="M54:O54"/>
    <mergeCell ref="G54:L54"/>
    <mergeCell ref="A1:E1"/>
    <mergeCell ref="A53:E53"/>
    <mergeCell ref="A55:E55"/>
    <mergeCell ref="A56:E56"/>
    <mergeCell ref="A57:E57"/>
    <mergeCell ref="A58:C58"/>
    <mergeCell ref="G55:L55"/>
    <mergeCell ref="G56:L56"/>
    <mergeCell ref="G57:L57"/>
    <mergeCell ref="G58:L58"/>
    <mergeCell ref="G48:L48"/>
    <mergeCell ref="G49:L49"/>
    <mergeCell ref="G50:L50"/>
    <mergeCell ref="G51:L51"/>
    <mergeCell ref="G52:L52"/>
    <mergeCell ref="M57:O57"/>
    <mergeCell ref="M58:O58"/>
    <mergeCell ref="P48:S48"/>
    <mergeCell ref="P49:S49"/>
    <mergeCell ref="P50:S50"/>
    <mergeCell ref="P51:S51"/>
    <mergeCell ref="P52:S52"/>
    <mergeCell ref="M55:O55"/>
    <mergeCell ref="P58:S58"/>
    <mergeCell ref="M48:O48"/>
    <mergeCell ref="M49:O49"/>
    <mergeCell ref="M50:O50"/>
    <mergeCell ref="M51:O51"/>
    <mergeCell ref="M52:O52"/>
    <mergeCell ref="T58:V58"/>
    <mergeCell ref="P53:S53"/>
    <mergeCell ref="T53:V53"/>
    <mergeCell ref="P54:S54"/>
    <mergeCell ref="T54:V54"/>
    <mergeCell ref="P55:S55"/>
    <mergeCell ref="T55:V55"/>
    <mergeCell ref="U3:V3"/>
    <mergeCell ref="U5:V5"/>
    <mergeCell ref="P56:S56"/>
    <mergeCell ref="T56:V56"/>
    <mergeCell ref="P57:S57"/>
    <mergeCell ref="T57:V57"/>
    <mergeCell ref="T47:V47"/>
    <mergeCell ref="T48:V48"/>
    <mergeCell ref="T49:V49"/>
    <mergeCell ref="T50:V50"/>
    <mergeCell ref="T51:V51"/>
    <mergeCell ref="T52:V52"/>
    <mergeCell ref="P47:S47"/>
    <mergeCell ref="L10:P10"/>
    <mergeCell ref="Q10:S10"/>
    <mergeCell ref="M56:O56"/>
    <mergeCell ref="H5:M5"/>
    <mergeCell ref="H3:M3"/>
    <mergeCell ref="H7:M7"/>
    <mergeCell ref="Q3:S3"/>
    <mergeCell ref="Q5:S5"/>
  </mergeCells>
  <phoneticPr fontId="0" type="noConversion"/>
  <conditionalFormatting sqref="U45:V45 U12:V37">
    <cfRule type="cellIs" dxfId="3" priority="3" stopIfTrue="1" operator="between">
      <formula>"yes"</formula>
      <formula>"yes"</formula>
    </cfRule>
    <cfRule type="cellIs" dxfId="2" priority="4" stopIfTrue="1" operator="between">
      <formula>"No"</formula>
      <formula>"No"</formula>
    </cfRule>
  </conditionalFormatting>
  <conditionalFormatting sqref="U38:V44">
    <cfRule type="cellIs" dxfId="1" priority="1" stopIfTrue="1" operator="between">
      <formula>"yes"</formula>
      <formula>"yes"</formula>
    </cfRule>
    <cfRule type="cellIs" dxfId="0" priority="2" stopIfTrue="1" operator="between">
      <formula>"No"</formula>
      <formula>"No"</formula>
    </cfRule>
  </conditionalFormatting>
  <printOptions horizontalCentered="1"/>
  <pageMargins left="0.5" right="0.5" top="0.5" bottom="0.75" header="0.5" footer="0.5"/>
  <pageSetup paperSize="17" scale="68" fitToHeight="3" orientation="landscape" r:id="rId1"/>
  <headerFooter alignWithMargins="0">
    <oddFooter>&amp;CSD-02-F01 Rev A&amp;RPage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55"/>
  <sheetViews>
    <sheetView showGridLines="0" zoomScale="50" zoomScaleNormal="50" workbookViewId="0">
      <selection activeCell="C46" sqref="C46"/>
    </sheetView>
  </sheetViews>
  <sheetFormatPr defaultColWidth="9.109375" defaultRowHeight="13.2" x14ac:dyDescent="0.25"/>
  <cols>
    <col min="1" max="1" width="8" style="1" customWidth="1"/>
    <col min="2" max="2" width="25.88671875" style="5" customWidth="1"/>
    <col min="3" max="3" width="21.5546875" style="1" customWidth="1"/>
    <col min="4" max="4" width="65.88671875" style="1" customWidth="1"/>
    <col min="5" max="5" width="17.5546875" style="17" customWidth="1"/>
    <col min="6" max="6" width="12.6640625" style="1" bestFit="1" customWidth="1"/>
    <col min="7" max="8" width="9.6640625" style="1" bestFit="1" customWidth="1"/>
    <col min="9" max="10" width="9.88671875" style="1" bestFit="1" customWidth="1"/>
    <col min="11" max="13" width="9.44140625" style="1" bestFit="1" customWidth="1"/>
    <col min="14" max="19" width="9.44140625" style="1" customWidth="1"/>
    <col min="20" max="20" width="9.44140625" style="1" bestFit="1" customWidth="1"/>
    <col min="21" max="27" width="9.33203125" style="1" bestFit="1" customWidth="1"/>
    <col min="28" max="16384" width="9.109375" style="1"/>
  </cols>
  <sheetData>
    <row r="2" spans="1:27" ht="39.75" customHeight="1" thickBot="1" x14ac:dyDescent="0.55000000000000004">
      <c r="A2" s="178" t="s">
        <v>37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7" ht="13.8" thickTop="1" x14ac:dyDescent="0.25">
      <c r="A3" s="2"/>
      <c r="B3" s="3"/>
      <c r="C3" s="2"/>
      <c r="D3" s="2"/>
      <c r="E3" s="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E4" s="1"/>
    </row>
    <row r="5" spans="1:27" x14ac:dyDescent="0.25">
      <c r="E5" s="1"/>
    </row>
    <row r="6" spans="1:27" x14ac:dyDescent="0.25">
      <c r="E6" s="1"/>
    </row>
    <row r="7" spans="1:27" x14ac:dyDescent="0.25">
      <c r="E7" s="1"/>
    </row>
    <row r="8" spans="1:27" x14ac:dyDescent="0.25">
      <c r="E8" s="1"/>
    </row>
    <row r="9" spans="1:27" x14ac:dyDescent="0.25">
      <c r="E9" s="1"/>
    </row>
    <row r="10" spans="1:27" x14ac:dyDescent="0.25">
      <c r="E10" s="1"/>
    </row>
    <row r="11" spans="1:27" x14ac:dyDescent="0.25">
      <c r="E11" s="1"/>
    </row>
    <row r="12" spans="1:27" x14ac:dyDescent="0.25">
      <c r="E12" s="1"/>
    </row>
    <row r="13" spans="1:27" x14ac:dyDescent="0.25">
      <c r="E13" s="1"/>
    </row>
    <row r="14" spans="1:27" x14ac:dyDescent="0.25">
      <c r="E14" s="1"/>
    </row>
    <row r="15" spans="1:27" x14ac:dyDescent="0.25">
      <c r="E15" s="1"/>
    </row>
    <row r="16" spans="1:27" x14ac:dyDescent="0.25">
      <c r="E16" s="1"/>
    </row>
    <row r="17" spans="5:5" x14ac:dyDescent="0.25">
      <c r="E17" s="1"/>
    </row>
    <row r="18" spans="5:5" x14ac:dyDescent="0.25">
      <c r="E18" s="1"/>
    </row>
    <row r="19" spans="5:5" x14ac:dyDescent="0.25">
      <c r="E19" s="1"/>
    </row>
    <row r="20" spans="5:5" x14ac:dyDescent="0.25">
      <c r="E20" s="1"/>
    </row>
    <row r="21" spans="5:5" x14ac:dyDescent="0.25">
      <c r="E21" s="1"/>
    </row>
    <row r="22" spans="5:5" x14ac:dyDescent="0.25">
      <c r="E22" s="1"/>
    </row>
    <row r="23" spans="5:5" x14ac:dyDescent="0.25">
      <c r="E23" s="1"/>
    </row>
    <row r="24" spans="5:5" x14ac:dyDescent="0.25">
      <c r="E24" s="1"/>
    </row>
    <row r="25" spans="5:5" x14ac:dyDescent="0.25">
      <c r="E25" s="1"/>
    </row>
    <row r="26" spans="5:5" x14ac:dyDescent="0.25">
      <c r="E26" s="1"/>
    </row>
    <row r="27" spans="5:5" x14ac:dyDescent="0.25">
      <c r="E27" s="1"/>
    </row>
    <row r="28" spans="5:5" x14ac:dyDescent="0.25">
      <c r="E28" s="1"/>
    </row>
    <row r="29" spans="5:5" x14ac:dyDescent="0.25">
      <c r="E29" s="1"/>
    </row>
    <row r="30" spans="5:5" x14ac:dyDescent="0.25">
      <c r="E30" s="1"/>
    </row>
    <row r="31" spans="5:5" x14ac:dyDescent="0.25">
      <c r="E31" s="1"/>
    </row>
    <row r="32" spans="5:5" x14ac:dyDescent="0.25">
      <c r="E32" s="1"/>
    </row>
    <row r="33" spans="1:27" x14ac:dyDescent="0.25">
      <c r="E33" s="1"/>
    </row>
    <row r="34" spans="1:27" x14ac:dyDescent="0.25">
      <c r="E34" s="1"/>
    </row>
    <row r="35" spans="1:27" x14ac:dyDescent="0.25">
      <c r="B35" s="1"/>
      <c r="E35" s="1"/>
    </row>
    <row r="36" spans="1:27" x14ac:dyDescent="0.25">
      <c r="B36" s="1"/>
      <c r="E36" s="1"/>
    </row>
    <row r="38" spans="1:27" ht="20.100000000000001" customHeight="1" x14ac:dyDescent="0.25">
      <c r="B38" s="1"/>
      <c r="D38" s="6" t="s">
        <v>0</v>
      </c>
      <c r="E38" s="7" t="s">
        <v>29</v>
      </c>
      <c r="F38" s="19">
        <v>39600</v>
      </c>
      <c r="G38" s="19">
        <f t="shared" ref="G38:AA38" si="0">F38+1</f>
        <v>39601</v>
      </c>
      <c r="H38" s="19">
        <f t="shared" si="0"/>
        <v>39602</v>
      </c>
      <c r="I38" s="19">
        <f t="shared" si="0"/>
        <v>39603</v>
      </c>
      <c r="J38" s="19">
        <f t="shared" si="0"/>
        <v>39604</v>
      </c>
      <c r="K38" s="19">
        <f t="shared" si="0"/>
        <v>39605</v>
      </c>
      <c r="L38" s="19">
        <f t="shared" si="0"/>
        <v>39606</v>
      </c>
      <c r="M38" s="19">
        <f t="shared" si="0"/>
        <v>39607</v>
      </c>
      <c r="N38" s="19">
        <f t="shared" si="0"/>
        <v>39608</v>
      </c>
      <c r="O38" s="19">
        <f t="shared" si="0"/>
        <v>39609</v>
      </c>
      <c r="P38" s="19">
        <f t="shared" si="0"/>
        <v>39610</v>
      </c>
      <c r="Q38" s="19">
        <f t="shared" si="0"/>
        <v>39611</v>
      </c>
      <c r="R38" s="19">
        <f t="shared" si="0"/>
        <v>39612</v>
      </c>
      <c r="S38" s="19">
        <f t="shared" si="0"/>
        <v>39613</v>
      </c>
      <c r="T38" s="19">
        <f t="shared" si="0"/>
        <v>39614</v>
      </c>
      <c r="U38" s="19">
        <f t="shared" si="0"/>
        <v>39615</v>
      </c>
      <c r="V38" s="19">
        <f t="shared" si="0"/>
        <v>39616</v>
      </c>
      <c r="W38" s="19">
        <f t="shared" si="0"/>
        <v>39617</v>
      </c>
      <c r="X38" s="19">
        <f t="shared" si="0"/>
        <v>39618</v>
      </c>
      <c r="Y38" s="19">
        <f t="shared" si="0"/>
        <v>39619</v>
      </c>
      <c r="Z38" s="19">
        <f t="shared" si="0"/>
        <v>39620</v>
      </c>
      <c r="AA38" s="19">
        <f t="shared" si="0"/>
        <v>39621</v>
      </c>
    </row>
    <row r="39" spans="1:27" ht="19.5" customHeight="1" x14ac:dyDescent="0.25">
      <c r="B39" s="1"/>
      <c r="D39" s="8">
        <f>(SUM(F39:AA39))</f>
        <v>165</v>
      </c>
      <c r="E39" s="7" t="s">
        <v>1</v>
      </c>
      <c r="F39" s="9">
        <f>SUM(F44:F54)</f>
        <v>58</v>
      </c>
      <c r="G39" s="9">
        <f>SUM(G44:G54)</f>
        <v>54</v>
      </c>
      <c r="H39" s="9">
        <f>SUM(H44:H54)</f>
        <v>40</v>
      </c>
      <c r="I39" s="9">
        <v>13</v>
      </c>
      <c r="J39" s="9">
        <f t="shared" ref="J39:AA39" si="1">SUM(J44:J54)</f>
        <v>0</v>
      </c>
      <c r="K39" s="9">
        <f t="shared" si="1"/>
        <v>0</v>
      </c>
      <c r="L39" s="9">
        <f t="shared" si="1"/>
        <v>0</v>
      </c>
      <c r="M39" s="9">
        <f t="shared" si="1"/>
        <v>0</v>
      </c>
      <c r="N39" s="9">
        <f t="shared" si="1"/>
        <v>0</v>
      </c>
      <c r="O39" s="9">
        <f t="shared" si="1"/>
        <v>0</v>
      </c>
      <c r="P39" s="9">
        <f t="shared" si="1"/>
        <v>0</v>
      </c>
      <c r="Q39" s="9">
        <f t="shared" si="1"/>
        <v>0</v>
      </c>
      <c r="R39" s="9">
        <f t="shared" si="1"/>
        <v>0</v>
      </c>
      <c r="S39" s="9">
        <f t="shared" si="1"/>
        <v>0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</row>
    <row r="40" spans="1:27" s="10" customFormat="1" ht="15" x14ac:dyDescent="0.25">
      <c r="B40" s="18"/>
      <c r="D40" s="8">
        <f>SUM(SUM(F40:U40))</f>
        <v>1159</v>
      </c>
      <c r="E40" s="7" t="s">
        <v>2</v>
      </c>
      <c r="F40" s="12">
        <v>250</v>
      </c>
      <c r="G40" s="12">
        <v>309</v>
      </c>
      <c r="H40" s="12">
        <v>400</v>
      </c>
      <c r="I40" s="12">
        <v>200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</row>
    <row r="41" spans="1:27" s="10" customFormat="1" ht="15" x14ac:dyDescent="0.25">
      <c r="D41" s="8">
        <f>D39/D40*1000000</f>
        <v>142364.10698878343</v>
      </c>
      <c r="E41" s="7" t="s">
        <v>3</v>
      </c>
      <c r="F41" s="26">
        <f t="shared" ref="F41:AA41" si="2">1-F39/F40</f>
        <v>0.76800000000000002</v>
      </c>
      <c r="G41" s="26">
        <f t="shared" si="2"/>
        <v>0.82524271844660191</v>
      </c>
      <c r="H41" s="26">
        <f t="shared" si="2"/>
        <v>0.9</v>
      </c>
      <c r="I41" s="26">
        <f t="shared" si="2"/>
        <v>0.93500000000000005</v>
      </c>
      <c r="J41" s="26" t="e">
        <f t="shared" si="2"/>
        <v>#DIV/0!</v>
      </c>
      <c r="K41" s="26" t="e">
        <f t="shared" si="2"/>
        <v>#DIV/0!</v>
      </c>
      <c r="L41" s="26" t="e">
        <f t="shared" si="2"/>
        <v>#DIV/0!</v>
      </c>
      <c r="M41" s="26" t="e">
        <f t="shared" si="2"/>
        <v>#DIV/0!</v>
      </c>
      <c r="N41" s="26" t="e">
        <f t="shared" si="2"/>
        <v>#DIV/0!</v>
      </c>
      <c r="O41" s="26" t="e">
        <f t="shared" si="2"/>
        <v>#DIV/0!</v>
      </c>
      <c r="P41" s="26" t="e">
        <f t="shared" si="2"/>
        <v>#DIV/0!</v>
      </c>
      <c r="Q41" s="26" t="e">
        <f t="shared" si="2"/>
        <v>#DIV/0!</v>
      </c>
      <c r="R41" s="26" t="e">
        <f t="shared" si="2"/>
        <v>#DIV/0!</v>
      </c>
      <c r="S41" s="26" t="e">
        <f t="shared" si="2"/>
        <v>#DIV/0!</v>
      </c>
      <c r="T41" s="26" t="e">
        <f t="shared" si="2"/>
        <v>#DIV/0!</v>
      </c>
      <c r="U41" s="26" t="e">
        <f t="shared" si="2"/>
        <v>#DIV/0!</v>
      </c>
      <c r="V41" s="26" t="e">
        <f t="shared" si="2"/>
        <v>#DIV/0!</v>
      </c>
      <c r="W41" s="26" t="e">
        <f t="shared" si="2"/>
        <v>#DIV/0!</v>
      </c>
      <c r="X41" s="26" t="e">
        <f t="shared" si="2"/>
        <v>#DIV/0!</v>
      </c>
      <c r="Y41" s="26" t="e">
        <f t="shared" si="2"/>
        <v>#DIV/0!</v>
      </c>
      <c r="Z41" s="26" t="e">
        <f t="shared" si="2"/>
        <v>#DIV/0!</v>
      </c>
      <c r="AA41" s="26" t="e">
        <f t="shared" si="2"/>
        <v>#DIV/0!</v>
      </c>
    </row>
    <row r="42" spans="1:27" s="14" customFormat="1" ht="26.25" customHeight="1" x14ac:dyDescent="0.25">
      <c r="A42" s="7" t="s">
        <v>4</v>
      </c>
      <c r="B42" s="7" t="s">
        <v>5</v>
      </c>
      <c r="C42" s="13" t="s">
        <v>0</v>
      </c>
      <c r="D42" s="7" t="s">
        <v>6</v>
      </c>
      <c r="E42" s="7" t="s">
        <v>30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spans="1:27" s="14" customFormat="1" ht="26.25" customHeight="1" x14ac:dyDescent="0.25">
      <c r="A43" s="7"/>
      <c r="B43" s="7"/>
      <c r="C43" s="13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27" ht="60" customHeight="1" x14ac:dyDescent="0.25">
      <c r="A44" s="16">
        <v>7</v>
      </c>
      <c r="B44" s="20"/>
      <c r="C44" s="21">
        <f t="shared" ref="C44:C55" si="3">SUM(F44:U44)</f>
        <v>47</v>
      </c>
      <c r="D44" s="21"/>
      <c r="E44" s="22"/>
      <c r="F44" s="23">
        <v>19</v>
      </c>
      <c r="G44" s="23">
        <v>18</v>
      </c>
      <c r="H44" s="23">
        <v>10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</row>
    <row r="45" spans="1:27" ht="60" customHeight="1" x14ac:dyDescent="0.25">
      <c r="A45" s="16">
        <v>6</v>
      </c>
      <c r="B45" s="20"/>
      <c r="C45" s="21">
        <f t="shared" si="3"/>
        <v>23</v>
      </c>
      <c r="D45" s="21"/>
      <c r="E45" s="22"/>
      <c r="F45" s="23">
        <v>8</v>
      </c>
      <c r="G45" s="23">
        <v>7</v>
      </c>
      <c r="H45" s="23">
        <v>8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</row>
    <row r="46" spans="1:27" ht="60" customHeight="1" x14ac:dyDescent="0.25">
      <c r="A46" s="11">
        <v>1</v>
      </c>
      <c r="B46" s="20" t="s">
        <v>10</v>
      </c>
      <c r="C46" s="21">
        <f t="shared" si="3"/>
        <v>20</v>
      </c>
      <c r="D46" s="21"/>
      <c r="E46" s="22"/>
      <c r="F46" s="23">
        <v>6</v>
      </c>
      <c r="G46" s="23">
        <v>7</v>
      </c>
      <c r="H46" s="23">
        <v>7</v>
      </c>
      <c r="I46" s="23">
        <v>0</v>
      </c>
      <c r="J46" s="23">
        <v>0</v>
      </c>
      <c r="K46" s="24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</row>
    <row r="47" spans="1:27" ht="60" customHeight="1" x14ac:dyDescent="0.25">
      <c r="A47" s="11">
        <v>2</v>
      </c>
      <c r="B47" s="20" t="s">
        <v>7</v>
      </c>
      <c r="C47" s="21">
        <f t="shared" si="3"/>
        <v>13</v>
      </c>
      <c r="D47" s="21"/>
      <c r="E47" s="22"/>
      <c r="F47" s="23">
        <v>3</v>
      </c>
      <c r="G47" s="23">
        <v>5</v>
      </c>
      <c r="H47" s="23">
        <v>5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</row>
    <row r="48" spans="1:27" ht="60" customHeight="1" x14ac:dyDescent="0.25">
      <c r="A48" s="11">
        <v>3</v>
      </c>
      <c r="B48" s="20" t="s">
        <v>8</v>
      </c>
      <c r="C48" s="21">
        <f t="shared" si="3"/>
        <v>12</v>
      </c>
      <c r="D48" s="25"/>
      <c r="E48" s="22"/>
      <c r="F48" s="23">
        <v>4</v>
      </c>
      <c r="G48" s="23">
        <v>4</v>
      </c>
      <c r="H48" s="23">
        <v>4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</row>
    <row r="49" spans="1:27" ht="60" customHeight="1" x14ac:dyDescent="0.25">
      <c r="A49" s="16">
        <v>8</v>
      </c>
      <c r="B49" s="20"/>
      <c r="C49" s="21">
        <f t="shared" si="3"/>
        <v>8</v>
      </c>
      <c r="D49" s="21"/>
      <c r="E49" s="22"/>
      <c r="F49" s="23">
        <v>1</v>
      </c>
      <c r="G49" s="23">
        <v>4</v>
      </c>
      <c r="H49" s="23">
        <v>3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</row>
    <row r="50" spans="1:27" ht="60" customHeight="1" x14ac:dyDescent="0.25">
      <c r="A50" s="16">
        <v>10</v>
      </c>
      <c r="B50" s="20"/>
      <c r="C50" s="21">
        <f t="shared" si="3"/>
        <v>7</v>
      </c>
      <c r="D50" s="21"/>
      <c r="E50" s="22"/>
      <c r="F50" s="23">
        <v>6</v>
      </c>
      <c r="G50" s="23">
        <v>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</row>
    <row r="51" spans="1:27" ht="60" customHeight="1" x14ac:dyDescent="0.25">
      <c r="A51" s="15">
        <v>11</v>
      </c>
      <c r="B51" s="20"/>
      <c r="C51" s="21">
        <f t="shared" si="3"/>
        <v>7</v>
      </c>
      <c r="D51" s="21"/>
      <c r="E51" s="22"/>
      <c r="F51" s="23">
        <v>6</v>
      </c>
      <c r="G51" s="23">
        <v>1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</row>
    <row r="52" spans="1:27" ht="60" customHeight="1" x14ac:dyDescent="0.25">
      <c r="A52" s="11">
        <v>4</v>
      </c>
      <c r="B52" s="20" t="s">
        <v>9</v>
      </c>
      <c r="C52" s="21">
        <f t="shared" si="3"/>
        <v>5</v>
      </c>
      <c r="D52" s="21"/>
      <c r="E52" s="22"/>
      <c r="F52" s="23">
        <v>2</v>
      </c>
      <c r="G52" s="23">
        <v>2</v>
      </c>
      <c r="H52" s="23">
        <v>1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</row>
    <row r="53" spans="1:27" ht="60" customHeight="1" x14ac:dyDescent="0.25">
      <c r="A53" s="11">
        <v>5</v>
      </c>
      <c r="B53" s="20"/>
      <c r="C53" s="21">
        <f t="shared" si="3"/>
        <v>5</v>
      </c>
      <c r="D53" s="21"/>
      <c r="E53" s="22"/>
      <c r="F53" s="23">
        <v>2</v>
      </c>
      <c r="G53" s="23">
        <v>2</v>
      </c>
      <c r="H53" s="23">
        <v>1</v>
      </c>
      <c r="I53" s="23">
        <v>0</v>
      </c>
      <c r="J53" s="23">
        <v>0</v>
      </c>
      <c r="K53" s="24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</row>
    <row r="54" spans="1:27" ht="60" customHeight="1" x14ac:dyDescent="0.25">
      <c r="A54" s="16">
        <v>9</v>
      </c>
      <c r="B54" s="20"/>
      <c r="C54" s="21">
        <f t="shared" si="3"/>
        <v>5</v>
      </c>
      <c r="D54" s="21"/>
      <c r="E54" s="22"/>
      <c r="F54" s="23">
        <v>1</v>
      </c>
      <c r="G54" s="23">
        <v>3</v>
      </c>
      <c r="H54" s="23">
        <v>1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</row>
    <row r="55" spans="1:27" ht="60" customHeight="1" x14ac:dyDescent="0.25">
      <c r="A55" s="15">
        <v>12</v>
      </c>
      <c r="B55" s="20"/>
      <c r="C55" s="21">
        <f t="shared" si="3"/>
        <v>0</v>
      </c>
      <c r="D55" s="21"/>
      <c r="E55" s="22"/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</row>
  </sheetData>
  <mergeCells count="1">
    <mergeCell ref="A2:U2"/>
  </mergeCells>
  <phoneticPr fontId="0" type="noConversion"/>
  <printOptions horizontalCentered="1"/>
  <pageMargins left="0" right="0" top="0.4" bottom="0.67" header="0.35" footer="0.32"/>
  <pageSetup scale="40" orientation="landscape" r:id="rId1"/>
  <headerFooter alignWithMargins="0">
    <oddFooter xml:space="preserve">&amp;C&amp;F
&amp;ROwner:  Sofia Cuevas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CCM</vt:lpstr>
      <vt:lpstr>Safe Launch Template - Optional</vt:lpstr>
      <vt:lpstr>CCM!Print_Area</vt:lpstr>
      <vt:lpstr>'Safe Launch Template - Optional'!Print_Area</vt:lpstr>
      <vt:lpstr>CCM!Print_Titles</vt:lpstr>
    </vt:vector>
  </TitlesOfParts>
  <Company>Nukote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</dc:creator>
  <cp:lastModifiedBy>Cunningham, Sharon</cp:lastModifiedBy>
  <cp:lastPrinted>2014-05-28T21:17:46Z</cp:lastPrinted>
  <dcterms:created xsi:type="dcterms:W3CDTF">2006-07-10T23:37:37Z</dcterms:created>
  <dcterms:modified xsi:type="dcterms:W3CDTF">2017-01-03T19:56:08Z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haredFileIndex">
    <vt:lpwstr/>
  </property>
</Properties>
</file>